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ie\Downloads\"/>
    </mc:Choice>
  </mc:AlternateContent>
  <xr:revisionPtr revIDLastSave="0" documentId="13_ncr:1_{DCD1EEE4-3E30-4F6C-88C8-833617EE096E}" xr6:coauthVersionLast="47" xr6:coauthVersionMax="47" xr10:uidLastSave="{00000000-0000-0000-0000-000000000000}"/>
  <bookViews>
    <workbookView xWindow="-108" yWindow="-108" windowWidth="23256" windowHeight="12456" xr2:uid="{34194E4A-149E-4061-A613-3C6A8894F86C}"/>
  </bookViews>
  <sheets>
    <sheet name="Servicio Al Ciudadano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1" i="1" l="1"/>
  <c r="AI31" i="1"/>
  <c r="AH31" i="1"/>
  <c r="AB31" i="1"/>
  <c r="AD31" i="1"/>
  <c r="C31" i="1"/>
  <c r="W31" i="1"/>
  <c r="V31" i="1"/>
  <c r="R31" i="1"/>
  <c r="P31" i="1"/>
  <c r="AC31" i="1"/>
  <c r="X31" i="1"/>
  <c r="Q31" i="1"/>
</calcChain>
</file>

<file path=xl/sharedStrings.xml><?xml version="1.0" encoding="utf-8"?>
<sst xmlns="http://schemas.openxmlformats.org/spreadsheetml/2006/main" count="133" uniqueCount="96">
  <si>
    <t xml:space="preserve">PLAN DE ACCIÓN POLÍTICA MIPG </t>
  </si>
  <si>
    <t>Fecha:</t>
  </si>
  <si>
    <t>7/11/2024</t>
  </si>
  <si>
    <t>Versión:</t>
  </si>
  <si>
    <t>Código:</t>
  </si>
  <si>
    <t>DPI-FO-49</t>
  </si>
  <si>
    <t>PLAN INSTITUCIONAL DE GESTIÓN Y DESEMPEÑO</t>
  </si>
  <si>
    <t>POLITICA DE GESTIÓN- MIPG:</t>
  </si>
  <si>
    <t>Política Servicio Al Ciudadano</t>
  </si>
  <si>
    <t>OBJETIVO DE LA POLÍTICA:</t>
  </si>
  <si>
    <t>Garantizar el acceso efectivo, oportuno y de calidad de los ciudadanos a sus derechos en todos los escenarios de relacionamiento con el Estado</t>
  </si>
  <si>
    <t>JUSTIFICACIÓN:</t>
  </si>
  <si>
    <t>En atención a los resultados obtenidos en la Política de Servicio a las Ciudadanías en el FURAG 2024, y teniendo en cuenta el horizonte institucional hacia el año 2026 —marcado por el cambio de gobierno y la necesidad de fortalecer la gobernanza y la continuidad de las acciones— se identificaron acciones estratégicas orientadas a fortalecer el relacionamiento con las ciudadanías, los actores sociales y grupos de valor, con el fin defortalecer una ética de servicio centrada en las personas.</t>
  </si>
  <si>
    <t>LÍDER DE LA POLÍTICA:</t>
  </si>
  <si>
    <t>Subdirección de Mecanismos de Participación Ciudadana - Grupo de Relación Estado Ciudadanías</t>
  </si>
  <si>
    <t xml:space="preserve">VERSIÓN (Espacio exclusivo de la  OAP): </t>
  </si>
  <si>
    <t xml:space="preserve">V1: </t>
  </si>
  <si>
    <t xml:space="preserve">DIMENSIÓN No.: </t>
  </si>
  <si>
    <t>Dimensión No. 3 Gestión con valores para resultados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</si>
  <si>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</si>
  <si>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</si>
  <si>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</si>
  <si>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</si>
  <si>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</si>
  <si>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</si>
  <si>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</si>
  <si>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</si>
  <si>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</si>
  <si>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</si>
  <si>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</si>
  <si>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EVIDENCIA</t>
  </si>
  <si>
    <t>ANÁLISIS CUALITATIVO 
(AUTOEVALUACIÓN)</t>
  </si>
  <si>
    <t>VALIDACIÓN OAP
(Espacio exclusivo de la OAP)</t>
  </si>
  <si>
    <t>% Avance real acumulado de la acción</t>
  </si>
  <si>
    <t>% Avance real acumulado de la actividad</t>
  </si>
  <si>
    <t>% Avance esperado de la actividad 
(Espacio exclusivo de la  OAP)</t>
  </si>
  <si>
    <t>Caracterizar los grupos de valor​.</t>
  </si>
  <si>
    <r>
      <rPr>
        <b/>
        <sz val="10"/>
        <color rgb="FF000000"/>
        <rFont val="Century Gothic"/>
      </rPr>
      <t>1.1</t>
    </r>
    <r>
      <rPr>
        <sz val="10"/>
        <color rgb="FF000000"/>
        <rFont val="Century Gothic"/>
      </rPr>
      <t xml:space="preserve"> Elaborar y publicar la Caracterización de actores sociales que interactúan con ANLA </t>
    </r>
  </si>
  <si>
    <t>Informe de caracterización de actores sociales elaborado y publicado.</t>
  </si>
  <si>
    <t xml:space="preserve">
15/01/2026</t>
  </si>
  <si>
    <t xml:space="preserve">
31/07/2026</t>
  </si>
  <si>
    <t>SMPCA - Grupo de Relación Estado Ciudadanías</t>
  </si>
  <si>
    <t xml:space="preserve">Todas las dependencias </t>
  </si>
  <si>
    <r>
      <rPr>
        <b/>
        <sz val="10"/>
        <color rgb="FF000000"/>
        <rFont val="Century Gothic"/>
      </rPr>
      <t xml:space="preserve">1.2 </t>
    </r>
    <r>
      <rPr>
        <sz val="10"/>
        <color rgb="FF000000"/>
        <rFont val="Century Gothic"/>
      </rPr>
      <t>Elaborar el plan  de acción de relacionamiento 2027 con actores sociales que interactúan con ANLA con base en los resultados de la caracterización.</t>
    </r>
  </si>
  <si>
    <t>Plan de acción de relacionamiento 2027 formulado, con acciones definidas para los actores sociales priorizados</t>
  </si>
  <si>
    <r>
      <rPr>
        <b/>
        <sz val="10"/>
        <color rgb="FF000000"/>
        <rFont val="Century Gothic"/>
      </rPr>
      <t>1.3</t>
    </r>
    <r>
      <rPr>
        <sz val="10"/>
        <color rgb="FF000000"/>
        <rFont val="Century Gothic"/>
      </rPr>
      <t xml:space="preserve"> Actualizar el procedimiento de caracterización de actores sociales que interactúan con ANLA</t>
    </r>
  </si>
  <si>
    <t>Procedimiento actualizado en GESPRO y socializado</t>
  </si>
  <si>
    <t xml:space="preserve">Oficina Asesora de Planeación </t>
  </si>
  <si>
    <r>
      <rPr>
        <b/>
        <sz val="10"/>
        <color rgb="FF000000"/>
        <rFont val="Century Gothic"/>
      </rPr>
      <t>1.4</t>
    </r>
    <r>
      <rPr>
        <sz val="10"/>
        <color rgb="FF000000"/>
        <rFont val="Century Gothic"/>
      </rPr>
      <t xml:space="preserve"> Implementar el plan de relacionamiento con actores sociales en territorios con potencial de proyectos FNCER</t>
    </r>
  </si>
  <si>
    <r>
      <rPr>
        <sz val="10"/>
        <color rgb="FF000000"/>
        <rFont val="Century Gothic"/>
        <family val="2"/>
      </rPr>
      <t>Matriz de seguimiento a la implementación del plan de relacionamiento con actividades para el 2026</t>
    </r>
    <r>
      <rPr>
        <sz val="10"/>
        <color theme="1"/>
        <rFont val="Century Gothic"/>
        <family val="2"/>
      </rPr>
      <t xml:space="preserve"> y evidencias de seguimiento </t>
    </r>
  </si>
  <si>
    <t>19/01/2026</t>
  </si>
  <si>
    <t>31/12/2026</t>
  </si>
  <si>
    <t>Actualizar e implementar la estrategia de Lenguaje Claro</t>
  </si>
  <si>
    <r>
      <rPr>
        <b/>
        <sz val="10"/>
        <color rgb="FF000000"/>
        <rFont val="Century Gothic"/>
      </rPr>
      <t xml:space="preserve">2.1 </t>
    </r>
    <r>
      <rPr>
        <sz val="10"/>
        <color rgb="FF000000"/>
        <rFont val="Century Gothic"/>
      </rPr>
      <t>Actualizar la estrategia de Lenguaje Claro en GESPRO</t>
    </r>
  </si>
  <si>
    <t xml:space="preserve"> Estrategia de lenguaje claro actualizada, publicada en GESPRO y socializada</t>
  </si>
  <si>
    <t xml:space="preserve">No aplica </t>
  </si>
  <si>
    <r>
      <rPr>
        <b/>
        <sz val="10"/>
        <color rgb="FF000000"/>
        <rFont val="Century Gothic"/>
      </rPr>
      <t xml:space="preserve">2.2 </t>
    </r>
    <r>
      <rPr>
        <sz val="10"/>
        <color rgb="FF000000"/>
        <rFont val="Century Gothic"/>
      </rPr>
      <t>Implementar el plan de trabajo de la Estrategia de Lenguja Claro</t>
    </r>
  </si>
  <si>
    <t>Matriz de seguimiento a la implementación del plan de trabajo de la estrategia de lenguaje claro y evidencias de seguimiento</t>
  </si>
  <si>
    <t>Todas (Equipo institucional de lengfuaje claro)</t>
  </si>
  <si>
    <t>Gestionar los PQRSD</t>
  </si>
  <si>
    <r>
      <rPr>
        <b/>
        <sz val="10"/>
        <color rgb="FF000000"/>
        <rFont val="Century Gothic"/>
      </rPr>
      <t xml:space="preserve">3.1 </t>
    </r>
    <r>
      <rPr>
        <sz val="10"/>
        <color rgb="FF000000"/>
        <rFont val="Century Gothic"/>
      </rPr>
      <t>Desarrollar mesas de trabajo con el fin de realizar la revisión del servicio al ciudadano enfocada en la gestión de PQRSD, para</t>
    </r>
    <r>
      <rPr>
        <sz val="10"/>
        <color rgb="FFFF0000"/>
        <rFont val="Century Gothic"/>
      </rPr>
      <t xml:space="preserve"> </t>
    </r>
    <r>
      <rPr>
        <sz val="10"/>
        <color rgb="FF000000"/>
        <rFont val="Century Gothic"/>
      </rPr>
      <t>identificar necesidades de mejora y definir acciones de optimización del proceso.</t>
    </r>
  </si>
  <si>
    <t>Actas de la mesa de trabajo y listados de asistencia.</t>
  </si>
  <si>
    <t>SMPCA - Grupo de Gestión y Seguimiento de PQRSD</t>
  </si>
  <si>
    <t>SMPCA -  Grupo de Relación Estado Ciudadanías
OTI</t>
  </si>
  <si>
    <r>
      <rPr>
        <b/>
        <sz val="10"/>
        <color rgb="FF000000"/>
        <rFont val="Century Gothic"/>
      </rPr>
      <t xml:space="preserve">3.2 </t>
    </r>
    <r>
      <rPr>
        <sz val="10"/>
        <color rgb="FF000000"/>
        <rFont val="Century Gothic"/>
      </rPr>
      <t>Elaborar y publicar los Informes de gestión de PQRSD trimestrales que incluya la información estadistica de tipificación que permita generar el aplicativo Anla responde.</t>
    </r>
  </si>
  <si>
    <t xml:space="preserve"> Informes de gestión de PQRSD (Elaborados y Publicados)</t>
  </si>
  <si>
    <t xml:space="preserve">Grupo Ccmunicaciones </t>
  </si>
  <si>
    <r>
      <rPr>
        <b/>
        <sz val="10"/>
        <color rgb="FF000000"/>
        <rFont val="Century Gothic"/>
      </rPr>
      <t>3.3</t>
    </r>
    <r>
      <rPr>
        <sz val="10"/>
        <color rgb="FF000000"/>
        <rFont val="Century Gothic"/>
      </rPr>
      <t xml:space="preserve"> Socializar los Informes de gestión a los miembros del Comité Institucional de Gestión y Desempeño</t>
    </r>
  </si>
  <si>
    <t xml:space="preserve">Soporte de Socialización (Acta y/o correo) 
Presentación </t>
  </si>
  <si>
    <r>
      <rPr>
        <b/>
        <sz val="10"/>
        <color rgb="FF000000"/>
        <rFont val="Century Gothic"/>
      </rPr>
      <t xml:space="preserve">3.4 </t>
    </r>
    <r>
      <rPr>
        <sz val="10"/>
        <color rgb="FF000000"/>
        <rFont val="Century Gothic"/>
      </rPr>
      <t>Realizar seguimientos semanales a tiempos de respuesta a PQRSD y ECOs.</t>
    </r>
  </si>
  <si>
    <r>
      <rPr>
        <sz val="10"/>
        <color rgb="FF000000"/>
        <rFont val="Century Gothic"/>
        <family val="2"/>
      </rPr>
      <t xml:space="preserve"> Respuesta correos electrónicos (Seguimientos a tiempos)
</t>
    </r>
    <r>
      <rPr>
        <sz val="10"/>
        <color theme="1"/>
        <rFont val="Century Gothic"/>
        <family val="2"/>
      </rPr>
      <t xml:space="preserve">Base de seguimientos </t>
    </r>
  </si>
  <si>
    <t>N/A</t>
  </si>
  <si>
    <t>Evaluar  la gestión del servicio y medición de la experiencia ciudadana.</t>
  </si>
  <si>
    <r>
      <rPr>
        <b/>
        <sz val="10"/>
        <color rgb="FF000000"/>
        <rFont val="Century Gothic"/>
      </rPr>
      <t>4.1</t>
    </r>
    <r>
      <rPr>
        <sz val="10"/>
        <color rgb="FF000000"/>
        <rFont val="Century Gothic"/>
      </rPr>
      <t xml:space="preserve"> Elaborar informes de resultados de la medición de la experiencia ciudadana (II semestre 2025 y I semestre 2026), tomando los resultados de la encuesta de satisfacción de trámites y servicios.</t>
    </r>
  </si>
  <si>
    <t>Informes con los resultados de la medición de la experiencia ciudadana elaborados.</t>
  </si>
  <si>
    <t xml:space="preserve">
SMPCA - Grupo de Relación Estado Ciudadanías</t>
  </si>
  <si>
    <r>
      <rPr>
        <b/>
        <sz val="10"/>
        <color rgb="FF000000"/>
        <rFont val="Century Gothic"/>
      </rPr>
      <t xml:space="preserve">4.2 </t>
    </r>
    <r>
      <rPr>
        <sz val="10"/>
        <color rgb="FF000000"/>
        <rFont val="Century Gothic"/>
      </rPr>
      <t>Socializar  a los miembros del Comité Institucional de Gestión y Desempeño, los informes con los resultados de la medición de la experiencia ciudadana.</t>
    </r>
  </si>
  <si>
    <t xml:space="preserve">SMPCA - Grupo de Gestión y Seguimiento de PQRSD
Oficina Asesora de Planeación </t>
  </si>
  <si>
    <r>
      <rPr>
        <b/>
        <sz val="10"/>
        <color rgb="FF000000"/>
        <rFont val="Century Gothic"/>
      </rPr>
      <t>4.3</t>
    </r>
    <r>
      <rPr>
        <sz val="10"/>
        <color rgb="FF000000"/>
        <rFont val="Century Gothic"/>
      </rPr>
      <t xml:space="preserve"> Consolidar y hacer seguimiento al plan de trabajo formulado por las dependencias, para mejorar la medición de la experiencia ciudadana.</t>
    </r>
  </si>
  <si>
    <t xml:space="preserve">Plan de trabajo de mejora de la experiencia y evidencias de los seguimientos </t>
  </si>
  <si>
    <r>
      <rPr>
        <sz val="10"/>
        <color rgb="FF000000"/>
        <rFont val="Century Gothic"/>
      </rPr>
      <t xml:space="preserve">
</t>
    </r>
    <r>
      <rPr>
        <sz val="10"/>
        <color rgb="FF000000"/>
        <rFont val="Century Gothic"/>
      </rPr>
      <t>SMPCA - Grupo de Gestión y Seguimiento de PQRSD</t>
    </r>
  </si>
  <si>
    <t xml:space="preserve">
Realizar  reconocimientos como parte de  las acciones de fortalecimiento del  relacionamiento con las ciudadanías.</t>
  </si>
  <si>
    <r>
      <rPr>
        <b/>
        <sz val="10"/>
        <color rgb="FF000000"/>
        <rFont val="Century Gothic"/>
      </rPr>
      <t xml:space="preserve">5.1 </t>
    </r>
    <r>
      <rPr>
        <sz val="10"/>
        <color rgb="FF000000"/>
        <rFont val="Century Gothic"/>
      </rPr>
      <t>Reconocer a colaboradores destacados en el fortalecimiento del  relacionamiento con las ciudadanías.</t>
    </r>
  </si>
  <si>
    <t>Soporte de reconocimientos</t>
  </si>
  <si>
    <t>61/04/2026</t>
  </si>
  <si>
    <t xml:space="preserve">SAF Talento Humano
Grupo de Comunicaciones
SMPCA - Grupo de Gestión y Seguimiento de PQRSD </t>
  </si>
  <si>
    <t>Mejorar y fortalecer las competencias del personal de la entidad</t>
  </si>
  <si>
    <t>Gestionar, realizar y/o acompañar las capacitaciones definidas en Plan Institucional de Capacitaciones:
Lenguaje Claro.
Responsabilidad de los tiempos de los D.P.E. y calidad de las respuestas; protocolos de servicio y canales de atención.
Normatividad en Servicio a las Ciudadanías; evaluación del servicio y medición de la experiencia ciudadana.
Caracterización de Ciudadanías y Grupos de Valor.
Servicio al Ciudadano incluyente; accesibilidad y relacionamiento con personas en condición de discapacidad.
Trato digno con enfoque de derechos y diferencial étnico para comunidades Negras, Afrocolombianas, Raizales y Palenqueras.
Manejo de bases de datos.
Dilemas éticos o situaciones que pongan a prueba la probidad (prevención y lucha contra la corrupción).
Prevención temprana y superación de la estigmatización de las personas en procesos de reincorporación y reintegración.</t>
  </si>
  <si>
    <t xml:space="preserve">Listados de asistencia
Presentaciones </t>
  </si>
  <si>
    <t>SMPCA - Grupo de Relación Estado Ciudadanías
SAF - Talento Humano</t>
  </si>
  <si>
    <t xml:space="preserve">SMPCA - Grupo de Gestión y Seguimiento de PQRSD
</t>
  </si>
  <si>
    <t>TOTAL PARA EL PERIODO</t>
  </si>
  <si>
    <t xml:space="preserve">SEGUIMIENTO A MARZO 31 DE 2026 -  I </t>
  </si>
  <si>
    <t>SEGUIMIENTO A JUNIO 30  DE 2026 - II</t>
  </si>
  <si>
    <t>SEGUIMIENTO A SEPTIEMBRE 30  DE 2026 -III</t>
  </si>
  <si>
    <t xml:space="preserve">SEGUIMIENTO A DICIEMBRE 31  DE 2026 - 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</si>
</sst>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entury Gothic"/>
      <family val="2"/>
    </font>
    <font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b/>
      <sz val="10"/>
      <name val="Century Gothic"/>
      <family val="2"/>
    </font>
    <font>
      <b/>
      <sz val="10"/>
      <color theme="0"/>
      <name val="Arial"/>
      <family val="2"/>
    </font>
    <font>
      <sz val="10"/>
      <color theme="0"/>
      <name val="Century Gothic"/>
      <family val="2"/>
    </font>
    <font>
      <b/>
      <sz val="10"/>
      <color rgb="FF000000"/>
      <name val="Century Gothic"/>
    </font>
    <font>
      <sz val="10"/>
      <color rgb="FF000000"/>
      <name val="Century Gothic"/>
    </font>
    <font>
      <sz val="10"/>
      <color rgb="FFFF0000"/>
      <name val="Century Gothic"/>
    </font>
    <font>
      <sz val="10"/>
      <name val="Century Gothic"/>
    </font>
    <font>
      <sz val="10"/>
      <color theme="1"/>
      <name val="Century Gothic"/>
      <charset val="1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4" fontId="7" fillId="3" borderId="25" xfId="0" applyNumberFormat="1" applyFont="1" applyFill="1" applyBorder="1" applyAlignment="1">
      <alignment horizontal="center" vertical="center" wrapText="1" readingOrder="1"/>
    </xf>
    <xf numFmtId="9" fontId="15" fillId="3" borderId="5" xfId="1" applyFont="1" applyFill="1" applyBorder="1" applyAlignment="1" applyProtection="1">
      <alignment horizontal="center" vertical="center" wrapText="1" readingOrder="1"/>
      <protection locked="0"/>
    </xf>
    <xf numFmtId="0" fontId="15" fillId="3" borderId="4" xfId="0" applyFont="1" applyFill="1" applyBorder="1" applyAlignment="1" applyProtection="1">
      <alignment horizontal="center" vertical="center" wrapText="1" readingOrder="1"/>
      <protection locked="0"/>
    </xf>
    <xf numFmtId="14" fontId="7" fillId="7" borderId="16" xfId="0" applyNumberFormat="1" applyFont="1" applyFill="1" applyBorder="1" applyAlignment="1">
      <alignment horizontal="center" vertical="center" wrapText="1" readingOrder="1"/>
    </xf>
    <xf numFmtId="9" fontId="5" fillId="0" borderId="12" xfId="1" applyFont="1" applyFill="1" applyBorder="1" applyAlignment="1">
      <alignment horizontal="center" vertical="center"/>
    </xf>
    <xf numFmtId="9" fontId="5" fillId="0" borderId="12" xfId="1" applyFont="1" applyFill="1" applyBorder="1" applyAlignment="1">
      <alignment horizontal="center" vertical="center" wrapText="1"/>
    </xf>
    <xf numFmtId="9" fontId="5" fillId="0" borderId="7" xfId="1" applyFont="1" applyBorder="1" applyAlignment="1">
      <alignment horizontal="center" vertical="center"/>
    </xf>
    <xf numFmtId="9" fontId="5" fillId="0" borderId="12" xfId="1" applyFont="1" applyBorder="1" applyAlignment="1">
      <alignment horizontal="center" vertical="center"/>
    </xf>
    <xf numFmtId="9" fontId="5" fillId="0" borderId="13" xfId="1" applyFont="1" applyBorder="1" applyAlignment="1">
      <alignment horizontal="center" vertical="center"/>
    </xf>
    <xf numFmtId="0" fontId="11" fillId="0" borderId="13" xfId="0" applyFont="1" applyBorder="1"/>
    <xf numFmtId="9" fontId="9" fillId="5" borderId="13" xfId="1" applyFont="1" applyFill="1" applyBorder="1" applyAlignment="1">
      <alignment horizontal="center" vertical="center"/>
    </xf>
    <xf numFmtId="9" fontId="5" fillId="0" borderId="11" xfId="1" applyFont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wrapText="1" readingOrder="1"/>
    </xf>
    <xf numFmtId="14" fontId="5" fillId="0" borderId="12" xfId="1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9" fontId="5" fillId="0" borderId="13" xfId="1" applyFont="1" applyFill="1" applyBorder="1" applyAlignment="1">
      <alignment horizontal="center" vertical="center"/>
    </xf>
    <xf numFmtId="9" fontId="6" fillId="0" borderId="31" xfId="1" applyFont="1" applyBorder="1" applyAlignment="1">
      <alignment horizontal="center" vertical="center"/>
    </xf>
    <xf numFmtId="9" fontId="6" fillId="0" borderId="31" xfId="0" applyNumberFormat="1" applyFont="1" applyBorder="1" applyAlignment="1">
      <alignment horizontal="center" vertical="center"/>
    </xf>
    <xf numFmtId="9" fontId="6" fillId="0" borderId="34" xfId="1" applyFont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 readingOrder="1"/>
    </xf>
    <xf numFmtId="0" fontId="4" fillId="4" borderId="16" xfId="0" applyFont="1" applyFill="1" applyBorder="1" applyAlignment="1">
      <alignment horizontal="center" vertical="center" wrapText="1"/>
    </xf>
    <xf numFmtId="10" fontId="18" fillId="9" borderId="43" xfId="1" applyNumberFormat="1" applyFont="1" applyFill="1" applyBorder="1" applyAlignment="1" applyProtection="1">
      <alignment horizontal="center" vertical="center" wrapText="1" readingOrder="1"/>
    </xf>
    <xf numFmtId="9" fontId="5" fillId="0" borderId="45" xfId="1" applyFont="1" applyBorder="1" applyAlignment="1">
      <alignment horizontal="center" vertical="center"/>
    </xf>
    <xf numFmtId="9" fontId="5" fillId="0" borderId="45" xfId="1" applyFont="1" applyFill="1" applyBorder="1" applyAlignment="1">
      <alignment horizontal="center" vertical="center"/>
    </xf>
    <xf numFmtId="9" fontId="5" fillId="0" borderId="3" xfId="1" applyFont="1" applyFill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0" fontId="11" fillId="0" borderId="3" xfId="0" applyFont="1" applyBorder="1"/>
    <xf numFmtId="0" fontId="9" fillId="0" borderId="3" xfId="0" applyFont="1" applyBorder="1" applyAlignment="1">
      <alignment horizontal="center" vertical="center"/>
    </xf>
    <xf numFmtId="9" fontId="9" fillId="5" borderId="3" xfId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9" fontId="9" fillId="6" borderId="3" xfId="0" applyNumberFormat="1" applyFont="1" applyFill="1" applyBorder="1" applyAlignment="1">
      <alignment vertical="center"/>
    </xf>
    <xf numFmtId="9" fontId="9" fillId="6" borderId="3" xfId="0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9" fontId="5" fillId="0" borderId="3" xfId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/>
    </xf>
    <xf numFmtId="0" fontId="5" fillId="0" borderId="13" xfId="1" applyNumberFormat="1" applyFont="1" applyBorder="1" applyAlignment="1">
      <alignment horizontal="center" vertical="center"/>
    </xf>
    <xf numFmtId="9" fontId="5" fillId="0" borderId="5" xfId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9" fontId="9" fillId="6" borderId="12" xfId="0" applyNumberFormat="1" applyFont="1" applyFill="1" applyBorder="1" applyAlignment="1">
      <alignment vertical="center"/>
    </xf>
    <xf numFmtId="9" fontId="9" fillId="6" borderId="12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9" fontId="9" fillId="6" borderId="13" xfId="0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9" fontId="9" fillId="6" borderId="13" xfId="0" applyNumberFormat="1" applyFont="1" applyFill="1" applyBorder="1" applyAlignment="1">
      <alignment horizontal="center" vertical="center"/>
    </xf>
    <xf numFmtId="9" fontId="5" fillId="0" borderId="5" xfId="1" applyFont="1" applyFill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14" fontId="5" fillId="5" borderId="12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 wrapText="1" readingOrder="1"/>
    </xf>
    <xf numFmtId="0" fontId="10" fillId="0" borderId="12" xfId="1" applyNumberFormat="1" applyFont="1" applyFill="1" applyBorder="1" applyAlignment="1">
      <alignment horizontal="center" vertical="center"/>
    </xf>
    <xf numFmtId="1" fontId="5" fillId="0" borderId="45" xfId="1" applyNumberFormat="1" applyFont="1" applyBorder="1" applyAlignment="1">
      <alignment horizontal="center" vertical="center"/>
    </xf>
    <xf numFmtId="1" fontId="5" fillId="0" borderId="3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5" fillId="0" borderId="13" xfId="1" applyNumberFormat="1" applyFont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 wrapText="1"/>
    </xf>
    <xf numFmtId="0" fontId="8" fillId="5" borderId="12" xfId="1" applyNumberFormat="1" applyFont="1" applyFill="1" applyBorder="1" applyAlignment="1">
      <alignment horizontal="center" vertical="center"/>
    </xf>
    <xf numFmtId="9" fontId="5" fillId="0" borderId="13" xfId="1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9" fontId="5" fillId="0" borderId="28" xfId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9" fontId="5" fillId="0" borderId="46" xfId="1" applyFont="1" applyFill="1" applyBorder="1" applyAlignment="1">
      <alignment horizontal="center" vertical="center" wrapText="1"/>
    </xf>
    <xf numFmtId="9" fontId="5" fillId="0" borderId="50" xfId="1" applyFont="1" applyFill="1" applyBorder="1" applyAlignment="1">
      <alignment horizontal="center" vertical="center" wrapText="1"/>
    </xf>
    <xf numFmtId="9" fontId="5" fillId="0" borderId="45" xfId="1" applyFont="1" applyFill="1" applyBorder="1" applyAlignment="1">
      <alignment horizontal="center" vertical="center" wrapText="1"/>
    </xf>
    <xf numFmtId="14" fontId="8" fillId="0" borderId="29" xfId="1" applyNumberFormat="1" applyFont="1" applyFill="1" applyBorder="1" applyAlignment="1">
      <alignment horizontal="center" vertical="center" wrapText="1"/>
    </xf>
    <xf numFmtId="0" fontId="8" fillId="5" borderId="48" xfId="1" applyNumberFormat="1" applyFont="1" applyFill="1" applyBorder="1" applyAlignment="1">
      <alignment horizontal="center" vertical="center"/>
    </xf>
    <xf numFmtId="9" fontId="5" fillId="0" borderId="48" xfId="1" applyFont="1" applyFill="1" applyBorder="1" applyAlignment="1">
      <alignment horizontal="center" vertical="center"/>
    </xf>
    <xf numFmtId="14" fontId="5" fillId="0" borderId="48" xfId="1" applyNumberFormat="1" applyFont="1" applyFill="1" applyBorder="1" applyAlignment="1">
      <alignment horizontal="center" vertical="center"/>
    </xf>
    <xf numFmtId="9" fontId="5" fillId="0" borderId="48" xfId="1" applyFont="1" applyFill="1" applyBorder="1" applyAlignment="1">
      <alignment horizontal="center" vertical="center" wrapText="1"/>
    </xf>
    <xf numFmtId="14" fontId="5" fillId="0" borderId="13" xfId="1" applyNumberFormat="1" applyFont="1" applyFill="1" applyBorder="1" applyAlignment="1">
      <alignment horizontal="center" vertical="center"/>
    </xf>
    <xf numFmtId="0" fontId="5" fillId="0" borderId="48" xfId="1" applyNumberFormat="1" applyFont="1" applyFill="1" applyBorder="1" applyAlignment="1">
      <alignment horizontal="center" vertical="center"/>
    </xf>
    <xf numFmtId="9" fontId="5" fillId="0" borderId="31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5" borderId="12" xfId="0" applyFont="1" applyFill="1" applyBorder="1" applyAlignment="1">
      <alignment vertical="center" wrapText="1"/>
    </xf>
    <xf numFmtId="0" fontId="21" fillId="5" borderId="13" xfId="0" applyFont="1" applyFill="1" applyBorder="1" applyAlignment="1">
      <alignment vertical="center" wrapText="1"/>
    </xf>
    <xf numFmtId="0" fontId="23" fillId="5" borderId="48" xfId="0" applyFont="1" applyFill="1" applyBorder="1" applyAlignment="1">
      <alignment vertical="center" wrapText="1"/>
    </xf>
    <xf numFmtId="0" fontId="21" fillId="5" borderId="3" xfId="0" applyFont="1" applyFill="1" applyBorder="1" applyAlignment="1">
      <alignment vertical="center" wrapText="1"/>
    </xf>
    <xf numFmtId="0" fontId="21" fillId="5" borderId="45" xfId="0" applyFont="1" applyFill="1" applyBorder="1" applyAlignment="1">
      <alignment vertical="center" wrapText="1"/>
    </xf>
    <xf numFmtId="9" fontId="10" fillId="0" borderId="28" xfId="1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21" fillId="5" borderId="28" xfId="0" applyFont="1" applyFill="1" applyBorder="1" applyAlignment="1">
      <alignment vertical="center" wrapText="1"/>
    </xf>
    <xf numFmtId="0" fontId="5" fillId="0" borderId="28" xfId="1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14" fontId="5" fillId="5" borderId="28" xfId="0" applyNumberFormat="1" applyFont="1" applyFill="1" applyBorder="1" applyAlignment="1">
      <alignment horizontal="center" vertical="center"/>
    </xf>
    <xf numFmtId="9" fontId="5" fillId="0" borderId="28" xfId="1" applyFont="1" applyFill="1" applyBorder="1" applyAlignment="1">
      <alignment horizontal="center" vertical="center" wrapText="1"/>
    </xf>
    <xf numFmtId="9" fontId="12" fillId="8" borderId="59" xfId="0" applyNumberFormat="1" applyFont="1" applyFill="1" applyBorder="1" applyAlignment="1">
      <alignment horizontal="center" vertical="center"/>
    </xf>
    <xf numFmtId="9" fontId="6" fillId="0" borderId="53" xfId="1" applyFont="1" applyBorder="1" applyAlignment="1">
      <alignment horizontal="center" vertical="center"/>
    </xf>
    <xf numFmtId="14" fontId="8" fillId="0" borderId="12" xfId="1" applyNumberFormat="1" applyFont="1" applyFill="1" applyBorder="1" applyAlignment="1">
      <alignment horizontal="center" vertical="center" wrapText="1"/>
    </xf>
    <xf numFmtId="14" fontId="8" fillId="0" borderId="5" xfId="1" applyNumberFormat="1" applyFont="1" applyFill="1" applyBorder="1" applyAlignment="1">
      <alignment horizontal="center" vertical="center" wrapText="1"/>
    </xf>
    <xf numFmtId="14" fontId="8" fillId="0" borderId="38" xfId="1" applyNumberFormat="1" applyFont="1" applyFill="1" applyBorder="1" applyAlignment="1">
      <alignment horizontal="center" vertical="center" wrapText="1"/>
    </xf>
    <xf numFmtId="9" fontId="5" fillId="0" borderId="60" xfId="1" applyFont="1" applyFill="1" applyBorder="1" applyAlignment="1">
      <alignment horizontal="center" vertical="center"/>
    </xf>
    <xf numFmtId="9" fontId="5" fillId="0" borderId="61" xfId="1" applyFont="1" applyFill="1" applyBorder="1" applyAlignment="1">
      <alignment horizontal="center" vertical="center"/>
    </xf>
    <xf numFmtId="9" fontId="8" fillId="0" borderId="52" xfId="1" applyFont="1" applyFill="1" applyBorder="1" applyAlignment="1">
      <alignment horizontal="center" vertical="center" wrapText="1"/>
    </xf>
    <xf numFmtId="9" fontId="5" fillId="0" borderId="29" xfId="1" applyFont="1" applyFill="1" applyBorder="1" applyAlignment="1">
      <alignment horizontal="center" vertical="center"/>
    </xf>
    <xf numFmtId="9" fontId="5" fillId="0" borderId="32" xfId="1" applyFont="1" applyFill="1" applyBorder="1" applyAlignment="1">
      <alignment horizontal="center" vertical="center" wrapText="1"/>
    </xf>
    <xf numFmtId="9" fontId="5" fillId="0" borderId="51" xfId="1" applyFont="1" applyFill="1" applyBorder="1" applyAlignment="1">
      <alignment horizontal="center" vertical="center" wrapText="1"/>
    </xf>
    <xf numFmtId="9" fontId="5" fillId="0" borderId="52" xfId="1" applyFont="1" applyFill="1" applyBorder="1" applyAlignment="1">
      <alignment horizontal="center" vertical="center"/>
    </xf>
    <xf numFmtId="9" fontId="5" fillId="0" borderId="52" xfId="1" applyFont="1" applyFill="1" applyBorder="1" applyAlignment="1">
      <alignment horizontal="center" vertical="center" wrapText="1"/>
    </xf>
    <xf numFmtId="9" fontId="5" fillId="0" borderId="32" xfId="1" applyFont="1" applyFill="1" applyBorder="1" applyAlignment="1">
      <alignment horizontal="center" vertical="center"/>
    </xf>
    <xf numFmtId="9" fontId="5" fillId="0" borderId="23" xfId="1" applyFont="1" applyFill="1" applyBorder="1" applyAlignment="1">
      <alignment horizontal="center" vertical="center" wrapText="1"/>
    </xf>
    <xf numFmtId="9" fontId="21" fillId="0" borderId="23" xfId="1" applyFont="1" applyFill="1" applyBorder="1" applyAlignment="1">
      <alignment horizontal="center" vertical="center" wrapText="1"/>
    </xf>
    <xf numFmtId="9" fontId="5" fillId="0" borderId="54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5" borderId="3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9" fontId="5" fillId="0" borderId="9" xfId="1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1" fillId="5" borderId="8" xfId="0" applyFont="1" applyFill="1" applyBorder="1"/>
    <xf numFmtId="0" fontId="11" fillId="0" borderId="8" xfId="0" applyFont="1" applyBorder="1"/>
    <xf numFmtId="0" fontId="9" fillId="6" borderId="13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4" fillId="9" borderId="20" xfId="0" applyFont="1" applyFill="1" applyBorder="1" applyAlignment="1">
      <alignment horizontal="center" vertical="center" wrapText="1" readingOrder="1"/>
    </xf>
    <xf numFmtId="0" fontId="4" fillId="9" borderId="21" xfId="0" applyFont="1" applyFill="1" applyBorder="1" applyAlignment="1">
      <alignment horizontal="center" vertical="center" wrapText="1" readingOrder="1"/>
    </xf>
    <xf numFmtId="0" fontId="4" fillId="9" borderId="33" xfId="0" applyFont="1" applyFill="1" applyBorder="1" applyAlignment="1">
      <alignment horizontal="center" vertical="center" wrapText="1" readingOrder="1"/>
    </xf>
    <xf numFmtId="14" fontId="7" fillId="3" borderId="17" xfId="0" applyNumberFormat="1" applyFont="1" applyFill="1" applyBorder="1" applyAlignment="1">
      <alignment horizontal="center" vertical="center" wrapText="1" readingOrder="1"/>
    </xf>
    <xf numFmtId="14" fontId="7" fillId="3" borderId="18" xfId="0" applyNumberFormat="1" applyFont="1" applyFill="1" applyBorder="1" applyAlignment="1">
      <alignment horizontal="center" vertical="center" wrapText="1" readingOrder="1"/>
    </xf>
    <xf numFmtId="0" fontId="4" fillId="9" borderId="23" xfId="0" applyFont="1" applyFill="1" applyBorder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42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5" fillId="0" borderId="3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9" fontId="10" fillId="0" borderId="12" xfId="1" applyFont="1" applyFill="1" applyBorder="1" applyAlignment="1">
      <alignment horizontal="center" vertical="center" wrapText="1"/>
    </xf>
    <xf numFmtId="9" fontId="10" fillId="0" borderId="13" xfId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9" fontId="5" fillId="0" borderId="28" xfId="1" applyFont="1" applyBorder="1" applyAlignment="1">
      <alignment horizontal="center" vertical="center"/>
    </xf>
    <xf numFmtId="9" fontId="5" fillId="0" borderId="45" xfId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9" fontId="5" fillId="0" borderId="13" xfId="1" applyFont="1" applyBorder="1" applyAlignment="1">
      <alignment horizontal="center" vertical="center"/>
    </xf>
    <xf numFmtId="14" fontId="10" fillId="0" borderId="57" xfId="0" applyNumberFormat="1" applyFont="1" applyBorder="1" applyAlignment="1">
      <alignment horizontal="center" vertical="center"/>
    </xf>
    <xf numFmtId="14" fontId="10" fillId="0" borderId="49" xfId="0" applyNumberFormat="1" applyFont="1" applyBorder="1" applyAlignment="1">
      <alignment horizontal="center" vertical="center"/>
    </xf>
    <xf numFmtId="9" fontId="10" fillId="0" borderId="57" xfId="1" applyFont="1" applyFill="1" applyBorder="1" applyAlignment="1">
      <alignment horizontal="center" vertical="center" wrapText="1"/>
    </xf>
    <xf numFmtId="9" fontId="10" fillId="0" borderId="49" xfId="1" applyFont="1" applyFill="1" applyBorder="1" applyAlignment="1">
      <alignment horizontal="center" vertical="center" wrapText="1"/>
    </xf>
    <xf numFmtId="9" fontId="10" fillId="0" borderId="62" xfId="1" applyFont="1" applyFill="1" applyBorder="1" applyAlignment="1">
      <alignment horizontal="center" vertical="center" wrapText="1"/>
    </xf>
    <xf numFmtId="9" fontId="10" fillId="0" borderId="55" xfId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9" fontId="10" fillId="0" borderId="57" xfId="1" applyFont="1" applyBorder="1" applyAlignment="1">
      <alignment horizontal="center" vertical="center" wrapText="1"/>
    </xf>
    <xf numFmtId="9" fontId="10" fillId="0" borderId="49" xfId="1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9" fontId="10" fillId="0" borderId="45" xfId="1" applyFont="1" applyBorder="1" applyAlignment="1">
      <alignment horizontal="center" vertical="center"/>
    </xf>
    <xf numFmtId="9" fontId="10" fillId="0" borderId="57" xfId="1" applyFont="1" applyBorder="1" applyAlignment="1">
      <alignment horizontal="left" vertical="center" wrapText="1"/>
    </xf>
    <xf numFmtId="9" fontId="10" fillId="0" borderId="49" xfId="1" applyFont="1" applyBorder="1" applyAlignment="1">
      <alignment horizontal="left" vertical="center" wrapText="1"/>
    </xf>
    <xf numFmtId="9" fontId="5" fillId="0" borderId="57" xfId="1" applyFont="1" applyBorder="1" applyAlignment="1">
      <alignment horizontal="center" vertical="center"/>
    </xf>
    <xf numFmtId="9" fontId="5" fillId="0" borderId="49" xfId="1" applyFont="1" applyBorder="1" applyAlignment="1">
      <alignment horizontal="center" vertical="center"/>
    </xf>
    <xf numFmtId="9" fontId="10" fillId="0" borderId="57" xfId="1" applyFont="1" applyBorder="1" applyAlignment="1">
      <alignment horizontal="center" vertical="center"/>
    </xf>
    <xf numFmtId="9" fontId="10" fillId="0" borderId="49" xfId="1" applyFont="1" applyBorder="1" applyAlignment="1">
      <alignment horizontal="center" vertical="center"/>
    </xf>
    <xf numFmtId="0" fontId="24" fillId="5" borderId="57" xfId="0" applyFont="1" applyFill="1" applyBorder="1" applyAlignment="1">
      <alignment horizontal="left" vertical="center" wrapText="1"/>
    </xf>
    <xf numFmtId="0" fontId="5" fillId="5" borderId="49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9" fontId="10" fillId="0" borderId="48" xfId="1" applyFont="1" applyBorder="1" applyAlignment="1">
      <alignment horizontal="center" vertical="center"/>
    </xf>
    <xf numFmtId="9" fontId="10" fillId="0" borderId="13" xfId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7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341922</xdr:colOff>
      <xdr:row>1</xdr:row>
      <xdr:rowOff>12212</xdr:rowOff>
    </xdr:from>
    <xdr:to>
      <xdr:col>3</xdr:col>
      <xdr:colOff>1290027</xdr:colOff>
      <xdr:row>3</xdr:row>
      <xdr:rowOff>232020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12E9AF-8573-4FAF-9D38-C3F5F5D48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095" y="183174"/>
          <a:ext cx="1685194" cy="79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2524-51E2-48A4-BB77-4C8C4732F99B}">
  <dimension ref="B1:AJ31"/>
  <sheetViews>
    <sheetView showGridLines="0" tabSelected="1" zoomScale="57" zoomScaleNormal="85" workbookViewId="0"/>
  </sheetViews>
  <sheetFormatPr baseColWidth="10" defaultColWidth="11.44140625" defaultRowHeight="13.5" customHeight="1" x14ac:dyDescent="0.3"/>
  <cols>
    <col min="1" max="1" width="4.33203125" style="4" customWidth="1"/>
    <col min="2" max="2" width="8.109375" style="10" customWidth="1"/>
    <col min="3" max="3" width="11.109375" style="10" customWidth="1"/>
    <col min="4" max="4" width="30.109375" style="9" customWidth="1"/>
    <col min="5" max="5" width="15.44140625" style="9" customWidth="1"/>
    <col min="6" max="6" width="46.33203125" style="9" customWidth="1"/>
    <col min="7" max="7" width="20.109375" style="9" customWidth="1"/>
    <col min="8" max="8" width="40.33203125" style="9" customWidth="1"/>
    <col min="9" max="9" width="18.44140625" style="9" customWidth="1"/>
    <col min="10" max="10" width="19.109375" style="9" customWidth="1"/>
    <col min="11" max="11" width="30.5546875" style="9" bestFit="1" customWidth="1"/>
    <col min="12" max="12" width="27.44140625" style="9" bestFit="1" customWidth="1"/>
    <col min="13" max="13" width="27.44140625" style="9" customWidth="1"/>
    <col min="14" max="14" width="29.33203125" style="9" customWidth="1"/>
    <col min="15" max="15" width="23.88671875" style="9" bestFit="1" customWidth="1"/>
    <col min="16" max="16" width="15.44140625" style="10" bestFit="1" customWidth="1"/>
    <col min="17" max="17" width="17.44140625" style="9" bestFit="1" customWidth="1"/>
    <col min="18" max="18" width="23.6640625" style="9" bestFit="1" customWidth="1"/>
    <col min="19" max="19" width="15.44140625" style="9" bestFit="1" customWidth="1"/>
    <col min="20" max="20" width="24" style="9" bestFit="1" customWidth="1"/>
    <col min="21" max="21" width="23" style="9" bestFit="1" customWidth="1"/>
    <col min="22" max="22" width="16.44140625" style="10" bestFit="1" customWidth="1"/>
    <col min="23" max="23" width="16.44140625" style="9" bestFit="1" customWidth="1"/>
    <col min="24" max="24" width="23.6640625" style="9" bestFit="1" customWidth="1"/>
    <col min="25" max="25" width="15.44140625" style="9" bestFit="1" customWidth="1"/>
    <col min="26" max="26" width="24" style="9" bestFit="1" customWidth="1"/>
    <col min="27" max="27" width="27.44140625" style="9" bestFit="1" customWidth="1"/>
    <col min="28" max="28" width="15.44140625" style="10" bestFit="1" customWidth="1"/>
    <col min="29" max="29" width="17.44140625" style="9" bestFit="1" customWidth="1"/>
    <col min="30" max="30" width="23.6640625" style="9" bestFit="1" customWidth="1"/>
    <col min="31" max="31" width="15.44140625" style="9" bestFit="1" customWidth="1"/>
    <col min="32" max="32" width="24" style="9" bestFit="1" customWidth="1"/>
    <col min="33" max="33" width="23.88671875" style="9" bestFit="1" customWidth="1"/>
    <col min="34" max="34" width="15.44140625" style="10" bestFit="1" customWidth="1"/>
    <col min="35" max="35" width="16.44140625" style="9" bestFit="1" customWidth="1"/>
    <col min="36" max="36" width="24.109375" style="9" bestFit="1" customWidth="1"/>
    <col min="37" max="16384" width="11.44140625" style="4"/>
  </cols>
  <sheetData>
    <row r="1" spans="2:36" ht="13.5" customHeight="1" thickBot="1" x14ac:dyDescent="0.35"/>
    <row r="2" spans="2:36" ht="23.25" customHeight="1" x14ac:dyDescent="0.3">
      <c r="B2" s="171"/>
      <c r="C2" s="172"/>
      <c r="D2" s="173"/>
      <c r="E2" s="157" t="s">
        <v>0</v>
      </c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9"/>
      <c r="AH2" s="151" t="s">
        <v>1</v>
      </c>
      <c r="AI2" s="152"/>
      <c r="AJ2" s="13" t="s">
        <v>2</v>
      </c>
    </row>
    <row r="3" spans="2:36" ht="22.5" customHeight="1" x14ac:dyDescent="0.3">
      <c r="B3" s="174"/>
      <c r="C3" s="175"/>
      <c r="D3" s="176"/>
      <c r="E3" s="160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2"/>
      <c r="AH3" s="153" t="s">
        <v>3</v>
      </c>
      <c r="AI3" s="154"/>
      <c r="AJ3" s="11">
        <v>1</v>
      </c>
    </row>
    <row r="4" spans="2:36" ht="20.25" customHeight="1" thickBot="1" x14ac:dyDescent="0.35">
      <c r="B4" s="177"/>
      <c r="C4" s="178"/>
      <c r="D4" s="179"/>
      <c r="E4" s="163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5"/>
      <c r="AH4" s="155" t="s">
        <v>4</v>
      </c>
      <c r="AI4" s="156"/>
      <c r="AJ4" s="12" t="s">
        <v>5</v>
      </c>
    </row>
    <row r="6" spans="2:36" s="1" customFormat="1" ht="13.5" customHeight="1" x14ac:dyDescent="0.25">
      <c r="B6" s="169" t="s">
        <v>6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</row>
    <row r="7" spans="2:36" s="1" customFormat="1" ht="13.5" customHeight="1" thickBot="1" x14ac:dyDescent="0.3">
      <c r="B7" s="166"/>
      <c r="C7" s="167"/>
      <c r="D7" s="167"/>
      <c r="E7" s="167"/>
      <c r="F7" s="168"/>
      <c r="G7" s="168"/>
      <c r="H7" s="168"/>
      <c r="I7" s="168"/>
      <c r="J7" s="168"/>
      <c r="K7" s="168"/>
      <c r="L7" s="168"/>
      <c r="M7" s="5"/>
      <c r="N7" s="5"/>
      <c r="O7" s="5"/>
      <c r="P7" s="6"/>
      <c r="Q7" s="5"/>
      <c r="R7" s="5"/>
      <c r="S7" s="5"/>
      <c r="T7" s="5"/>
      <c r="U7" s="5"/>
      <c r="V7" s="6"/>
      <c r="W7" s="5"/>
      <c r="X7" s="5"/>
      <c r="Y7" s="5"/>
      <c r="Z7" s="5"/>
      <c r="AA7" s="5"/>
      <c r="AB7" s="6"/>
      <c r="AC7" s="5"/>
      <c r="AD7" s="5"/>
      <c r="AE7" s="5"/>
      <c r="AF7" s="5"/>
      <c r="AG7" s="5"/>
      <c r="AH7" s="6"/>
      <c r="AI7" s="5"/>
      <c r="AJ7" s="5"/>
    </row>
    <row r="8" spans="2:36" s="1" customFormat="1" ht="33.75" customHeight="1" thickBot="1" x14ac:dyDescent="0.3">
      <c r="B8" s="180" t="s">
        <v>7</v>
      </c>
      <c r="C8" s="181"/>
      <c r="D8" s="181"/>
      <c r="E8" s="182"/>
      <c r="F8" s="183" t="s">
        <v>8</v>
      </c>
      <c r="G8" s="184"/>
      <c r="H8" s="184"/>
      <c r="I8" s="184"/>
      <c r="J8" s="184"/>
      <c r="K8" s="184"/>
      <c r="L8" s="184"/>
      <c r="M8" s="5"/>
      <c r="N8" s="5"/>
      <c r="O8" s="5"/>
      <c r="P8" s="6"/>
      <c r="Q8" s="5"/>
      <c r="R8" s="5"/>
      <c r="S8" s="5"/>
      <c r="T8" s="5"/>
      <c r="U8" s="5"/>
      <c r="V8" s="6"/>
      <c r="W8" s="5"/>
      <c r="X8" s="5"/>
      <c r="Y8" s="5"/>
      <c r="Z8" s="5"/>
      <c r="AA8" s="5"/>
      <c r="AB8" s="6"/>
      <c r="AC8" s="5"/>
      <c r="AD8" s="5"/>
      <c r="AE8" s="5"/>
      <c r="AF8" s="5"/>
      <c r="AG8" s="5"/>
      <c r="AH8" s="6"/>
      <c r="AI8" s="5"/>
      <c r="AJ8" s="5"/>
    </row>
    <row r="9" spans="2:36" s="2" customFormat="1" ht="36" customHeight="1" thickBot="1" x14ac:dyDescent="0.35">
      <c r="B9" s="180" t="s">
        <v>9</v>
      </c>
      <c r="C9" s="181"/>
      <c r="D9" s="181"/>
      <c r="E9" s="182"/>
      <c r="F9" s="227" t="s">
        <v>10</v>
      </c>
      <c r="G9" s="228"/>
      <c r="H9" s="228"/>
      <c r="I9" s="228"/>
      <c r="J9" s="228"/>
      <c r="K9" s="228"/>
      <c r="L9" s="228"/>
      <c r="M9" s="7"/>
      <c r="N9" s="7"/>
      <c r="O9" s="7"/>
      <c r="P9" s="8"/>
      <c r="Q9" s="7"/>
      <c r="R9" s="7"/>
      <c r="S9" s="7"/>
      <c r="T9" s="7"/>
      <c r="U9" s="7"/>
      <c r="V9" s="8"/>
      <c r="W9" s="7"/>
      <c r="X9" s="7"/>
      <c r="Y9" s="7"/>
      <c r="Z9" s="7"/>
      <c r="AA9" s="7"/>
      <c r="AB9" s="8"/>
      <c r="AC9" s="7"/>
      <c r="AD9" s="7"/>
      <c r="AE9" s="7"/>
      <c r="AF9" s="7"/>
      <c r="AG9" s="7"/>
      <c r="AH9" s="8"/>
      <c r="AI9" s="7"/>
      <c r="AJ9" s="7"/>
    </row>
    <row r="10" spans="2:36" s="2" customFormat="1" ht="46.5" customHeight="1" thickBot="1" x14ac:dyDescent="0.35">
      <c r="B10" s="180" t="s">
        <v>11</v>
      </c>
      <c r="C10" s="181"/>
      <c r="D10" s="181"/>
      <c r="E10" s="182"/>
      <c r="F10" s="227" t="s">
        <v>12</v>
      </c>
      <c r="G10" s="228"/>
      <c r="H10" s="228"/>
      <c r="I10" s="228"/>
      <c r="J10" s="228"/>
      <c r="K10" s="228"/>
      <c r="L10" s="228"/>
      <c r="M10" s="7"/>
      <c r="N10" s="7"/>
      <c r="O10" s="7"/>
      <c r="P10" s="8"/>
      <c r="Q10" s="7"/>
      <c r="R10" s="7"/>
      <c r="S10" s="7"/>
      <c r="T10" s="7"/>
      <c r="U10" s="7"/>
      <c r="V10" s="8"/>
      <c r="W10" s="7"/>
      <c r="X10" s="7"/>
      <c r="Y10" s="7"/>
      <c r="Z10" s="7"/>
      <c r="AA10" s="7"/>
      <c r="AB10" s="8"/>
      <c r="AC10" s="7"/>
      <c r="AD10" s="7"/>
      <c r="AE10" s="7"/>
      <c r="AF10" s="7"/>
      <c r="AG10" s="7"/>
      <c r="AH10" s="8"/>
      <c r="AI10" s="7"/>
      <c r="AJ10" s="7"/>
    </row>
    <row r="11" spans="2:36" s="2" customFormat="1" ht="33" customHeight="1" thickBot="1" x14ac:dyDescent="0.35">
      <c r="B11" s="180" t="s">
        <v>13</v>
      </c>
      <c r="C11" s="181"/>
      <c r="D11" s="181"/>
      <c r="E11" s="182"/>
      <c r="F11" s="227" t="s">
        <v>14</v>
      </c>
      <c r="G11" s="228"/>
      <c r="H11" s="228"/>
      <c r="I11" s="228"/>
      <c r="J11" s="228"/>
      <c r="K11" s="228"/>
      <c r="L11" s="228"/>
      <c r="M11" s="7"/>
      <c r="N11" s="7"/>
      <c r="O11" s="7"/>
      <c r="P11" s="8"/>
      <c r="Q11" s="7"/>
      <c r="R11" s="7"/>
      <c r="S11" s="7"/>
      <c r="T11" s="7"/>
      <c r="U11" s="7"/>
      <c r="V11" s="8"/>
      <c r="W11" s="7"/>
      <c r="X11" s="7"/>
      <c r="Y11" s="7"/>
      <c r="Z11" s="7"/>
      <c r="AA11" s="7"/>
      <c r="AB11" s="8"/>
      <c r="AC11" s="7"/>
      <c r="AD11" s="7"/>
      <c r="AE11" s="7"/>
      <c r="AF11" s="7"/>
      <c r="AG11" s="7"/>
      <c r="AH11" s="8"/>
      <c r="AI11" s="7"/>
      <c r="AJ11" s="7"/>
    </row>
    <row r="12" spans="2:36" s="2" customFormat="1" ht="32.25" customHeight="1" thickBot="1" x14ac:dyDescent="0.35">
      <c r="B12" s="148" t="s">
        <v>15</v>
      </c>
      <c r="C12" s="149"/>
      <c r="D12" s="149"/>
      <c r="E12" s="150"/>
      <c r="F12" s="229" t="s">
        <v>16</v>
      </c>
      <c r="G12" s="228"/>
      <c r="H12" s="228"/>
      <c r="I12" s="228"/>
      <c r="J12" s="228"/>
      <c r="K12" s="228"/>
      <c r="L12" s="230"/>
      <c r="M12" s="7"/>
      <c r="N12" s="7"/>
      <c r="O12" s="7"/>
      <c r="P12" s="8"/>
      <c r="Q12" s="7"/>
      <c r="R12" s="7"/>
      <c r="S12" s="7"/>
      <c r="T12" s="7"/>
      <c r="U12" s="7"/>
      <c r="V12" s="8"/>
      <c r="W12" s="7"/>
      <c r="X12" s="7"/>
      <c r="Y12" s="7"/>
      <c r="Z12" s="7"/>
      <c r="AA12" s="7"/>
      <c r="AB12" s="8"/>
      <c r="AC12" s="7"/>
      <c r="AD12" s="7"/>
      <c r="AE12" s="7"/>
      <c r="AF12" s="7"/>
      <c r="AG12" s="7"/>
      <c r="AH12" s="8"/>
      <c r="AI12" s="7"/>
      <c r="AJ12" s="7"/>
    </row>
    <row r="13" spans="2:36" s="3" customFormat="1" ht="21.75" customHeight="1" thickBot="1" x14ac:dyDescent="0.3">
      <c r="B13" s="180" t="s">
        <v>17</v>
      </c>
      <c r="C13" s="181"/>
      <c r="D13" s="181"/>
      <c r="E13" s="182"/>
      <c r="F13" s="231" t="s">
        <v>18</v>
      </c>
      <c r="G13" s="232"/>
      <c r="H13" s="232"/>
      <c r="I13" s="232"/>
      <c r="J13" s="232"/>
      <c r="K13" s="232"/>
      <c r="L13" s="233"/>
      <c r="M13" s="146" t="s">
        <v>92</v>
      </c>
      <c r="N13" s="147"/>
      <c r="O13" s="147"/>
      <c r="P13" s="147"/>
      <c r="Q13" s="14"/>
      <c r="R13" s="17">
        <v>46112</v>
      </c>
      <c r="S13" s="146" t="s">
        <v>93</v>
      </c>
      <c r="T13" s="147"/>
      <c r="U13" s="147"/>
      <c r="V13" s="147"/>
      <c r="W13" s="14"/>
      <c r="X13" s="17">
        <v>46203</v>
      </c>
      <c r="Y13" s="146" t="s">
        <v>94</v>
      </c>
      <c r="Z13" s="147"/>
      <c r="AA13" s="147"/>
      <c r="AB13" s="147"/>
      <c r="AC13" s="14"/>
      <c r="AD13" s="17">
        <v>46295</v>
      </c>
      <c r="AE13" s="146" t="s">
        <v>95</v>
      </c>
      <c r="AF13" s="147"/>
      <c r="AG13" s="147"/>
      <c r="AH13" s="147"/>
      <c r="AI13" s="14"/>
      <c r="AJ13" s="17">
        <v>46387</v>
      </c>
    </row>
    <row r="14" spans="2:36" s="3" customFormat="1" ht="69" customHeight="1" thickBot="1" x14ac:dyDescent="0.3">
      <c r="B14" s="35" t="s">
        <v>19</v>
      </c>
      <c r="C14" s="35" t="s">
        <v>20</v>
      </c>
      <c r="D14" s="35" t="s">
        <v>21</v>
      </c>
      <c r="E14" s="35" t="s">
        <v>22</v>
      </c>
      <c r="F14" s="35" t="s">
        <v>23</v>
      </c>
      <c r="G14" s="35" t="s">
        <v>24</v>
      </c>
      <c r="H14" s="35" t="s">
        <v>25</v>
      </c>
      <c r="I14" s="35" t="s">
        <v>26</v>
      </c>
      <c r="J14" s="35" t="s">
        <v>27</v>
      </c>
      <c r="K14" s="35" t="s">
        <v>28</v>
      </c>
      <c r="L14" s="35" t="s">
        <v>29</v>
      </c>
      <c r="M14" s="66" t="s">
        <v>30</v>
      </c>
      <c r="N14" s="27" t="s">
        <v>31</v>
      </c>
      <c r="O14" s="34" t="s">
        <v>32</v>
      </c>
      <c r="P14" s="15" t="s">
        <v>33</v>
      </c>
      <c r="Q14" s="16" t="s">
        <v>34</v>
      </c>
      <c r="R14" s="36" t="s">
        <v>35</v>
      </c>
      <c r="S14" s="26" t="s">
        <v>30</v>
      </c>
      <c r="T14" s="27" t="s">
        <v>31</v>
      </c>
      <c r="U14" s="34" t="s">
        <v>32</v>
      </c>
      <c r="V14" s="15" t="s">
        <v>33</v>
      </c>
      <c r="W14" s="16" t="s">
        <v>34</v>
      </c>
      <c r="X14" s="36" t="s">
        <v>35</v>
      </c>
      <c r="Y14" s="26" t="s">
        <v>30</v>
      </c>
      <c r="Z14" s="27" t="s">
        <v>31</v>
      </c>
      <c r="AA14" s="34" t="s">
        <v>32</v>
      </c>
      <c r="AB14" s="15" t="s">
        <v>33</v>
      </c>
      <c r="AC14" s="16" t="s">
        <v>34</v>
      </c>
      <c r="AD14" s="36" t="s">
        <v>35</v>
      </c>
      <c r="AE14" s="26" t="s">
        <v>30</v>
      </c>
      <c r="AF14" s="27" t="s">
        <v>31</v>
      </c>
      <c r="AG14" s="34" t="s">
        <v>32</v>
      </c>
      <c r="AH14" s="15" t="s">
        <v>33</v>
      </c>
      <c r="AI14" s="16" t="s">
        <v>34</v>
      </c>
      <c r="AJ14" s="36" t="s">
        <v>35</v>
      </c>
    </row>
    <row r="15" spans="2:36" s="3" customFormat="1" ht="90.75" customHeight="1" x14ac:dyDescent="0.25">
      <c r="B15" s="192">
        <v>1</v>
      </c>
      <c r="C15" s="194">
        <v>0.2</v>
      </c>
      <c r="D15" s="196" t="s">
        <v>36</v>
      </c>
      <c r="E15" s="18">
        <v>0.25</v>
      </c>
      <c r="F15" s="95" t="s">
        <v>37</v>
      </c>
      <c r="G15" s="75">
        <v>1</v>
      </c>
      <c r="H15" s="19" t="s">
        <v>38</v>
      </c>
      <c r="I15" s="112" t="s">
        <v>39</v>
      </c>
      <c r="J15" s="85" t="s">
        <v>40</v>
      </c>
      <c r="K15" s="82" t="s">
        <v>41</v>
      </c>
      <c r="L15" s="115" t="s">
        <v>42</v>
      </c>
      <c r="M15" s="29"/>
      <c r="N15" s="53"/>
      <c r="O15" s="134"/>
      <c r="P15" s="56"/>
      <c r="Q15" s="21"/>
      <c r="R15" s="21"/>
      <c r="S15" s="134"/>
      <c r="T15" s="53"/>
      <c r="U15" s="54"/>
      <c r="V15" s="55"/>
      <c r="W15" s="21"/>
      <c r="X15" s="21"/>
      <c r="Y15" s="134"/>
      <c r="Z15" s="54"/>
      <c r="AA15" s="54"/>
      <c r="AB15" s="56"/>
      <c r="AC15" s="21"/>
      <c r="AD15" s="21"/>
      <c r="AE15" s="134"/>
      <c r="AF15" s="54"/>
      <c r="AG15" s="54"/>
      <c r="AH15" s="56"/>
      <c r="AI15" s="21"/>
      <c r="AJ15" s="20"/>
    </row>
    <row r="16" spans="2:36" s="3" customFormat="1" ht="65.25" customHeight="1" x14ac:dyDescent="0.25">
      <c r="B16" s="193"/>
      <c r="C16" s="195"/>
      <c r="D16" s="197"/>
      <c r="E16" s="38">
        <v>0.25</v>
      </c>
      <c r="F16" s="96" t="s">
        <v>43</v>
      </c>
      <c r="G16" s="86">
        <v>1</v>
      </c>
      <c r="H16" s="49" t="s">
        <v>44</v>
      </c>
      <c r="I16" s="81">
        <v>46236</v>
      </c>
      <c r="J16" s="81">
        <v>46325</v>
      </c>
      <c r="K16" s="49" t="s">
        <v>41</v>
      </c>
      <c r="L16" s="116" t="s">
        <v>42</v>
      </c>
      <c r="M16" s="135"/>
      <c r="N16" s="44"/>
      <c r="O16" s="127"/>
      <c r="P16" s="47"/>
      <c r="Q16" s="40"/>
      <c r="R16" s="40"/>
      <c r="S16" s="127"/>
      <c r="T16" s="44"/>
      <c r="U16" s="45"/>
      <c r="V16" s="46"/>
      <c r="W16" s="40"/>
      <c r="X16" s="40"/>
      <c r="Y16" s="127"/>
      <c r="Z16" s="45"/>
      <c r="AA16" s="45"/>
      <c r="AB16" s="47"/>
      <c r="AC16" s="40"/>
      <c r="AD16" s="40"/>
      <c r="AE16" s="127"/>
      <c r="AF16" s="45"/>
      <c r="AG16" s="45"/>
      <c r="AH16" s="47"/>
      <c r="AI16" s="40"/>
      <c r="AJ16" s="136"/>
    </row>
    <row r="17" spans="2:36" s="3" customFormat="1" ht="67.5" customHeight="1" x14ac:dyDescent="0.25">
      <c r="B17" s="193"/>
      <c r="C17" s="195"/>
      <c r="D17" s="197"/>
      <c r="E17" s="39">
        <v>0.2</v>
      </c>
      <c r="F17" s="97" t="s">
        <v>45</v>
      </c>
      <c r="G17" s="48">
        <v>1</v>
      </c>
      <c r="H17" s="49" t="s">
        <v>46</v>
      </c>
      <c r="I17" s="74">
        <v>46055</v>
      </c>
      <c r="J17" s="81">
        <v>46175</v>
      </c>
      <c r="K17" s="49" t="s">
        <v>41</v>
      </c>
      <c r="L17" s="117" t="s">
        <v>47</v>
      </c>
      <c r="M17" s="135"/>
      <c r="N17" s="44"/>
      <c r="O17" s="127"/>
      <c r="P17" s="47"/>
      <c r="Q17" s="40"/>
      <c r="R17" s="40"/>
      <c r="S17" s="127"/>
      <c r="T17" s="44"/>
      <c r="U17" s="45"/>
      <c r="V17" s="46"/>
      <c r="W17" s="40"/>
      <c r="X17" s="40"/>
      <c r="Y17" s="127"/>
      <c r="Z17" s="45"/>
      <c r="AA17" s="45"/>
      <c r="AB17" s="47"/>
      <c r="AC17" s="40"/>
      <c r="AD17" s="40"/>
      <c r="AE17" s="127"/>
      <c r="AF17" s="45"/>
      <c r="AG17" s="45"/>
      <c r="AH17" s="47"/>
      <c r="AI17" s="40"/>
      <c r="AJ17" s="136"/>
    </row>
    <row r="18" spans="2:36" s="3" customFormat="1" ht="75" customHeight="1" thickBot="1" x14ac:dyDescent="0.3">
      <c r="B18" s="193"/>
      <c r="C18" s="195"/>
      <c r="D18" s="197"/>
      <c r="E18" s="52">
        <v>0.3</v>
      </c>
      <c r="F18" s="96" t="s">
        <v>48</v>
      </c>
      <c r="G18" s="52">
        <v>1</v>
      </c>
      <c r="H18" s="62" t="s">
        <v>49</v>
      </c>
      <c r="I18" s="113" t="s">
        <v>50</v>
      </c>
      <c r="J18" s="114" t="s">
        <v>51</v>
      </c>
      <c r="K18" s="83" t="s">
        <v>41</v>
      </c>
      <c r="L18" s="116" t="s">
        <v>42</v>
      </c>
      <c r="M18" s="137"/>
      <c r="N18" s="42"/>
      <c r="O18" s="128"/>
      <c r="P18" s="47"/>
      <c r="Q18" s="40"/>
      <c r="R18" s="40"/>
      <c r="S18" s="44"/>
      <c r="T18" s="44"/>
      <c r="U18" s="45"/>
      <c r="V18" s="46"/>
      <c r="W18" s="40"/>
      <c r="X18" s="40"/>
      <c r="Y18" s="44"/>
      <c r="Z18" s="44"/>
      <c r="AA18" s="45"/>
      <c r="AB18" s="47"/>
      <c r="AC18" s="40"/>
      <c r="AD18" s="40"/>
      <c r="AE18" s="44"/>
      <c r="AF18" s="44"/>
      <c r="AG18" s="45"/>
      <c r="AH18" s="47"/>
      <c r="AI18" s="40"/>
      <c r="AJ18" s="136"/>
    </row>
    <row r="19" spans="2:36" s="3" customFormat="1" ht="66" customHeight="1" x14ac:dyDescent="0.25">
      <c r="B19" s="186">
        <v>2</v>
      </c>
      <c r="C19" s="190">
        <v>0.2</v>
      </c>
      <c r="D19" s="188" t="s">
        <v>52</v>
      </c>
      <c r="E19" s="18">
        <v>0.1</v>
      </c>
      <c r="F19" s="98" t="s">
        <v>53</v>
      </c>
      <c r="G19" s="67">
        <v>1</v>
      </c>
      <c r="H19" s="19" t="s">
        <v>54</v>
      </c>
      <c r="I19" s="28">
        <v>46048</v>
      </c>
      <c r="J19" s="28">
        <v>46112</v>
      </c>
      <c r="K19" s="19" t="s">
        <v>41</v>
      </c>
      <c r="L19" s="118" t="s">
        <v>55</v>
      </c>
      <c r="M19" s="138"/>
      <c r="N19" s="44"/>
      <c r="O19" s="128"/>
      <c r="P19" s="47"/>
      <c r="Q19" s="185"/>
      <c r="R19" s="40"/>
      <c r="S19" s="44"/>
      <c r="T19" s="44"/>
      <c r="U19" s="45"/>
      <c r="V19" s="46"/>
      <c r="W19" s="185"/>
      <c r="X19" s="40"/>
      <c r="Y19" s="44"/>
      <c r="Z19" s="44"/>
      <c r="AA19" s="45"/>
      <c r="AB19" s="47"/>
      <c r="AC19" s="185"/>
      <c r="AD19" s="40"/>
      <c r="AE19" s="44"/>
      <c r="AF19" s="44"/>
      <c r="AG19" s="45"/>
      <c r="AH19" s="47"/>
      <c r="AI19" s="185"/>
      <c r="AJ19" s="136"/>
    </row>
    <row r="20" spans="2:36" s="3" customFormat="1" ht="75.75" customHeight="1" thickBot="1" x14ac:dyDescent="0.3">
      <c r="B20" s="187"/>
      <c r="C20" s="191"/>
      <c r="D20" s="189"/>
      <c r="E20" s="30">
        <v>0.9</v>
      </c>
      <c r="F20" s="99" t="s">
        <v>56</v>
      </c>
      <c r="G20" s="30">
        <v>1</v>
      </c>
      <c r="H20" s="76" t="s">
        <v>57</v>
      </c>
      <c r="I20" s="90">
        <v>46048</v>
      </c>
      <c r="J20" s="90">
        <v>46387</v>
      </c>
      <c r="K20" s="76" t="s">
        <v>41</v>
      </c>
      <c r="L20" s="119" t="s">
        <v>58</v>
      </c>
      <c r="M20" s="139"/>
      <c r="N20" s="130"/>
      <c r="O20" s="129"/>
      <c r="P20" s="43"/>
      <c r="Q20" s="185"/>
      <c r="R20" s="40"/>
      <c r="S20" s="131"/>
      <c r="T20" s="44"/>
      <c r="U20" s="132"/>
      <c r="V20" s="46"/>
      <c r="W20" s="185"/>
      <c r="X20" s="40"/>
      <c r="Y20" s="131"/>
      <c r="Z20" s="131"/>
      <c r="AA20" s="131"/>
      <c r="AB20" s="47"/>
      <c r="AC20" s="185"/>
      <c r="AD20" s="40"/>
      <c r="AE20" s="131"/>
      <c r="AF20" s="131"/>
      <c r="AG20" s="131"/>
      <c r="AH20" s="43"/>
      <c r="AI20" s="185"/>
      <c r="AJ20" s="136"/>
    </row>
    <row r="21" spans="2:36" s="3" customFormat="1" ht="75.75" customHeight="1" x14ac:dyDescent="0.25">
      <c r="B21" s="193">
        <v>3</v>
      </c>
      <c r="C21" s="225">
        <v>0.15</v>
      </c>
      <c r="D21" s="213" t="s">
        <v>59</v>
      </c>
      <c r="E21" s="87">
        <v>0.1</v>
      </c>
      <c r="F21" s="100" t="s">
        <v>60</v>
      </c>
      <c r="G21" s="91">
        <v>3</v>
      </c>
      <c r="H21" s="77" t="s">
        <v>61</v>
      </c>
      <c r="I21" s="88">
        <v>46083</v>
      </c>
      <c r="J21" s="88">
        <v>46387</v>
      </c>
      <c r="K21" s="89" t="s">
        <v>62</v>
      </c>
      <c r="L21" s="120" t="s">
        <v>63</v>
      </c>
      <c r="M21" s="140"/>
      <c r="N21" s="42"/>
      <c r="O21" s="41"/>
      <c r="P21" s="43"/>
      <c r="Q21" s="185"/>
      <c r="R21" s="40"/>
      <c r="S21" s="44"/>
      <c r="T21" s="44"/>
      <c r="U21" s="45"/>
      <c r="V21" s="46"/>
      <c r="W21" s="185"/>
      <c r="X21" s="40"/>
      <c r="Y21" s="44"/>
      <c r="Z21" s="44"/>
      <c r="AA21" s="45"/>
      <c r="AB21" s="47"/>
      <c r="AC21" s="185"/>
      <c r="AD21" s="40"/>
      <c r="AE21" s="44"/>
      <c r="AF21" s="44"/>
      <c r="AG21" s="45"/>
      <c r="AH21" s="43"/>
      <c r="AI21" s="185"/>
      <c r="AJ21" s="136"/>
    </row>
    <row r="22" spans="2:36" s="3" customFormat="1" ht="61.5" customHeight="1" x14ac:dyDescent="0.25">
      <c r="B22" s="193"/>
      <c r="C22" s="214"/>
      <c r="D22" s="213"/>
      <c r="E22" s="39">
        <v>0.25</v>
      </c>
      <c r="F22" s="101" t="s">
        <v>64</v>
      </c>
      <c r="G22" s="48">
        <v>4</v>
      </c>
      <c r="H22" s="62" t="s">
        <v>65</v>
      </c>
      <c r="I22" s="50">
        <v>46037</v>
      </c>
      <c r="J22" s="50">
        <v>46387</v>
      </c>
      <c r="K22" s="49" t="s">
        <v>62</v>
      </c>
      <c r="L22" s="121" t="s">
        <v>66</v>
      </c>
      <c r="M22" s="140"/>
      <c r="N22" s="42"/>
      <c r="O22" s="41"/>
      <c r="P22" s="43"/>
      <c r="Q22" s="185"/>
      <c r="R22" s="40"/>
      <c r="S22" s="44"/>
      <c r="T22" s="44"/>
      <c r="U22" s="45"/>
      <c r="V22" s="46"/>
      <c r="W22" s="185"/>
      <c r="X22" s="40"/>
      <c r="Y22" s="44"/>
      <c r="Z22" s="44"/>
      <c r="AA22" s="45"/>
      <c r="AB22" s="47"/>
      <c r="AC22" s="185"/>
      <c r="AD22" s="40"/>
      <c r="AE22" s="44"/>
      <c r="AF22" s="44"/>
      <c r="AG22" s="45"/>
      <c r="AH22" s="43"/>
      <c r="AI22" s="185"/>
      <c r="AJ22" s="136"/>
    </row>
    <row r="23" spans="2:36" s="3" customFormat="1" ht="40.5" customHeight="1" x14ac:dyDescent="0.25">
      <c r="B23" s="193"/>
      <c r="C23" s="214"/>
      <c r="D23" s="213"/>
      <c r="E23" s="39">
        <v>0.25</v>
      </c>
      <c r="F23" s="101" t="s">
        <v>67</v>
      </c>
      <c r="G23" s="48">
        <v>4</v>
      </c>
      <c r="H23" s="49" t="s">
        <v>68</v>
      </c>
      <c r="I23" s="50">
        <v>46055</v>
      </c>
      <c r="J23" s="50">
        <v>46387</v>
      </c>
      <c r="K23" s="49" t="s">
        <v>62</v>
      </c>
      <c r="L23" s="122" t="s">
        <v>47</v>
      </c>
      <c r="M23" s="140"/>
      <c r="N23" s="42"/>
      <c r="O23" s="41"/>
      <c r="P23" s="43"/>
      <c r="Q23" s="185"/>
      <c r="R23" s="40"/>
      <c r="S23" s="44"/>
      <c r="T23" s="44"/>
      <c r="U23" s="45"/>
      <c r="V23" s="46"/>
      <c r="W23" s="185"/>
      <c r="X23" s="40"/>
      <c r="Y23" s="44"/>
      <c r="Z23" s="44"/>
      <c r="AA23" s="45"/>
      <c r="AB23" s="47"/>
      <c r="AC23" s="185"/>
      <c r="AD23" s="40"/>
      <c r="AE23" s="44"/>
      <c r="AF23" s="44"/>
      <c r="AG23" s="45"/>
      <c r="AH23" s="43"/>
      <c r="AI23" s="185"/>
      <c r="AJ23" s="136"/>
    </row>
    <row r="24" spans="2:36" s="3" customFormat="1" ht="54.75" customHeight="1" thickBot="1" x14ac:dyDescent="0.3">
      <c r="B24" s="223"/>
      <c r="C24" s="226"/>
      <c r="D24" s="224"/>
      <c r="E24" s="22">
        <v>0.4</v>
      </c>
      <c r="F24" s="99" t="s">
        <v>69</v>
      </c>
      <c r="G24" s="51">
        <v>48</v>
      </c>
      <c r="H24" s="92" t="s">
        <v>70</v>
      </c>
      <c r="I24" s="73">
        <v>46035</v>
      </c>
      <c r="J24" s="73">
        <v>46387</v>
      </c>
      <c r="K24" s="76" t="s">
        <v>62</v>
      </c>
      <c r="L24" s="123" t="s">
        <v>71</v>
      </c>
      <c r="M24" s="140"/>
      <c r="N24" s="42"/>
      <c r="O24" s="41"/>
      <c r="P24" s="43"/>
      <c r="Q24" s="185"/>
      <c r="R24" s="40"/>
      <c r="S24" s="128"/>
      <c r="T24" s="44"/>
      <c r="U24" s="128"/>
      <c r="V24" s="46"/>
      <c r="W24" s="185"/>
      <c r="X24" s="40"/>
      <c r="Y24" s="44"/>
      <c r="Z24" s="44"/>
      <c r="AA24" s="45"/>
      <c r="AB24" s="47"/>
      <c r="AC24" s="185"/>
      <c r="AD24" s="40"/>
      <c r="AE24" s="44"/>
      <c r="AF24" s="44"/>
      <c r="AG24" s="45"/>
      <c r="AH24" s="43"/>
      <c r="AI24" s="185"/>
      <c r="AJ24" s="136"/>
    </row>
    <row r="25" spans="2:36" s="3" customFormat="1" ht="90" customHeight="1" x14ac:dyDescent="0.25">
      <c r="B25" s="193">
        <v>4</v>
      </c>
      <c r="C25" s="214">
        <v>0.2</v>
      </c>
      <c r="D25" s="213" t="s">
        <v>72</v>
      </c>
      <c r="E25" s="37">
        <v>0.3</v>
      </c>
      <c r="F25" s="102" t="s">
        <v>73</v>
      </c>
      <c r="G25" s="68">
        <v>2</v>
      </c>
      <c r="H25" s="62" t="s">
        <v>74</v>
      </c>
      <c r="I25" s="63">
        <v>46042</v>
      </c>
      <c r="J25" s="64">
        <v>46295</v>
      </c>
      <c r="K25" s="84" t="s">
        <v>75</v>
      </c>
      <c r="L25" s="124" t="s">
        <v>62</v>
      </c>
      <c r="M25" s="140"/>
      <c r="N25" s="42"/>
      <c r="O25" s="41"/>
      <c r="P25" s="43"/>
      <c r="Q25" s="40"/>
      <c r="R25" s="40"/>
      <c r="S25" s="44"/>
      <c r="T25" s="44"/>
      <c r="U25" s="45"/>
      <c r="V25" s="46"/>
      <c r="W25" s="40"/>
      <c r="X25" s="40"/>
      <c r="Y25" s="44"/>
      <c r="Z25" s="44"/>
      <c r="AA25" s="45"/>
      <c r="AB25" s="47"/>
      <c r="AC25" s="40"/>
      <c r="AD25" s="40"/>
      <c r="AE25" s="44"/>
      <c r="AF25" s="44"/>
      <c r="AG25" s="45"/>
      <c r="AH25" s="43"/>
      <c r="AI25" s="40"/>
      <c r="AJ25" s="136"/>
    </row>
    <row r="26" spans="2:36" s="3" customFormat="1" ht="77.25" customHeight="1" x14ac:dyDescent="0.25">
      <c r="B26" s="193"/>
      <c r="C26" s="214"/>
      <c r="D26" s="213"/>
      <c r="E26" s="40">
        <v>0.2</v>
      </c>
      <c r="F26" s="101" t="s">
        <v>76</v>
      </c>
      <c r="G26" s="69">
        <v>2</v>
      </c>
      <c r="H26" s="93" t="s">
        <v>68</v>
      </c>
      <c r="I26" s="94">
        <v>46118</v>
      </c>
      <c r="J26" s="65">
        <v>46384</v>
      </c>
      <c r="K26" s="49" t="s">
        <v>75</v>
      </c>
      <c r="L26" s="122" t="s">
        <v>77</v>
      </c>
      <c r="M26" s="140"/>
      <c r="N26" s="42"/>
      <c r="O26" s="41"/>
      <c r="P26" s="43"/>
      <c r="Q26" s="40"/>
      <c r="R26" s="40"/>
      <c r="S26" s="44"/>
      <c r="T26" s="44"/>
      <c r="U26" s="45"/>
      <c r="V26" s="46"/>
      <c r="W26" s="40"/>
      <c r="X26" s="40"/>
      <c r="Y26" s="44"/>
      <c r="Z26" s="44"/>
      <c r="AA26" s="45"/>
      <c r="AB26" s="47"/>
      <c r="AC26" s="40"/>
      <c r="AD26" s="40"/>
      <c r="AE26" s="44"/>
      <c r="AF26" s="44"/>
      <c r="AG26" s="45"/>
      <c r="AH26" s="43"/>
      <c r="AI26" s="40"/>
      <c r="AJ26" s="136"/>
    </row>
    <row r="27" spans="2:36" s="3" customFormat="1" ht="68.25" customHeight="1" thickBot="1" x14ac:dyDescent="0.3">
      <c r="B27" s="193"/>
      <c r="C27" s="214"/>
      <c r="D27" s="213"/>
      <c r="E27" s="37">
        <v>0.5</v>
      </c>
      <c r="F27" s="102" t="s">
        <v>78</v>
      </c>
      <c r="G27" s="37">
        <v>1</v>
      </c>
      <c r="H27" s="70" t="s">
        <v>79</v>
      </c>
      <c r="I27" s="71">
        <v>46055</v>
      </c>
      <c r="J27" s="72">
        <v>46387</v>
      </c>
      <c r="K27" s="84" t="s">
        <v>75</v>
      </c>
      <c r="L27" s="125" t="s">
        <v>80</v>
      </c>
      <c r="M27" s="140"/>
      <c r="N27" s="42"/>
      <c r="O27" s="41"/>
      <c r="P27" s="43"/>
      <c r="Q27" s="40"/>
      <c r="R27" s="40"/>
      <c r="S27" s="44"/>
      <c r="T27" s="44"/>
      <c r="U27" s="45"/>
      <c r="V27" s="46"/>
      <c r="W27" s="40"/>
      <c r="X27" s="40"/>
      <c r="Y27" s="44"/>
      <c r="Z27" s="44"/>
      <c r="AA27" s="45"/>
      <c r="AB27" s="47"/>
      <c r="AC27" s="40"/>
      <c r="AD27" s="40"/>
      <c r="AE27" s="44"/>
      <c r="AF27" s="44"/>
      <c r="AG27" s="45"/>
      <c r="AH27" s="43"/>
      <c r="AI27" s="40"/>
      <c r="AJ27" s="136"/>
    </row>
    <row r="28" spans="2:36" s="3" customFormat="1" ht="107.25" customHeight="1" thickBot="1" x14ac:dyDescent="0.3">
      <c r="B28" s="78">
        <v>5</v>
      </c>
      <c r="C28" s="103">
        <v>0.1</v>
      </c>
      <c r="D28" s="104" t="s">
        <v>81</v>
      </c>
      <c r="E28" s="79">
        <v>1</v>
      </c>
      <c r="F28" s="105" t="s">
        <v>82</v>
      </c>
      <c r="G28" s="106">
        <v>3</v>
      </c>
      <c r="H28" s="80" t="s">
        <v>83</v>
      </c>
      <c r="I28" s="107" t="s">
        <v>84</v>
      </c>
      <c r="J28" s="108">
        <v>46387</v>
      </c>
      <c r="K28" s="109" t="s">
        <v>41</v>
      </c>
      <c r="L28" s="126" t="s">
        <v>85</v>
      </c>
      <c r="M28" s="140"/>
      <c r="N28" s="42"/>
      <c r="O28" s="41"/>
      <c r="P28" s="43"/>
      <c r="Q28" s="40"/>
      <c r="R28" s="40"/>
      <c r="S28" s="44"/>
      <c r="T28" s="44"/>
      <c r="U28" s="45"/>
      <c r="V28" s="46"/>
      <c r="W28" s="40"/>
      <c r="X28" s="40"/>
      <c r="Y28" s="44"/>
      <c r="Z28" s="44"/>
      <c r="AA28" s="45"/>
      <c r="AB28" s="47"/>
      <c r="AC28" s="40"/>
      <c r="AD28" s="40"/>
      <c r="AE28" s="44"/>
      <c r="AF28" s="44"/>
      <c r="AG28" s="45"/>
      <c r="AH28" s="43"/>
      <c r="AI28" s="40"/>
      <c r="AJ28" s="136"/>
    </row>
    <row r="29" spans="2:36" s="3" customFormat="1" ht="16.5" customHeight="1" x14ac:dyDescent="0.25">
      <c r="B29" s="209">
        <v>6</v>
      </c>
      <c r="C29" s="211">
        <v>0.15</v>
      </c>
      <c r="D29" s="215" t="s">
        <v>86</v>
      </c>
      <c r="E29" s="217">
        <v>1</v>
      </c>
      <c r="F29" s="221" t="s">
        <v>87</v>
      </c>
      <c r="G29" s="219">
        <v>1</v>
      </c>
      <c r="H29" s="211" t="s">
        <v>88</v>
      </c>
      <c r="I29" s="199">
        <v>46056</v>
      </c>
      <c r="J29" s="199">
        <v>46387</v>
      </c>
      <c r="K29" s="201" t="s">
        <v>89</v>
      </c>
      <c r="L29" s="203" t="s">
        <v>90</v>
      </c>
      <c r="M29" s="205"/>
      <c r="N29" s="207"/>
      <c r="O29" s="129"/>
      <c r="P29" s="43"/>
      <c r="Q29" s="185"/>
      <c r="R29" s="40"/>
      <c r="S29" s="132"/>
      <c r="T29" s="44"/>
      <c r="U29" s="132"/>
      <c r="V29" s="46"/>
      <c r="W29" s="185"/>
      <c r="X29" s="40"/>
      <c r="Y29" s="132"/>
      <c r="Z29" s="133"/>
      <c r="AA29" s="45"/>
      <c r="AB29" s="47"/>
      <c r="AC29" s="185"/>
      <c r="AD29" s="40"/>
      <c r="AE29" s="132"/>
      <c r="AF29" s="133"/>
      <c r="AG29" s="45"/>
      <c r="AH29" s="43"/>
      <c r="AI29" s="185"/>
      <c r="AJ29" s="136"/>
    </row>
    <row r="30" spans="2:36" s="3" customFormat="1" ht="355.5" customHeight="1" thickBot="1" x14ac:dyDescent="0.3">
      <c r="B30" s="210"/>
      <c r="C30" s="212"/>
      <c r="D30" s="216"/>
      <c r="E30" s="218"/>
      <c r="F30" s="222"/>
      <c r="G30" s="220"/>
      <c r="H30" s="212"/>
      <c r="I30" s="200"/>
      <c r="J30" s="200"/>
      <c r="K30" s="202"/>
      <c r="L30" s="204"/>
      <c r="M30" s="206"/>
      <c r="N30" s="208"/>
      <c r="O30" s="23"/>
      <c r="P30" s="24"/>
      <c r="Q30" s="198"/>
      <c r="R30" s="22"/>
      <c r="S30" s="57"/>
      <c r="T30" s="58"/>
      <c r="U30" s="57"/>
      <c r="V30" s="59"/>
      <c r="W30" s="198"/>
      <c r="X30" s="22"/>
      <c r="Y30" s="141"/>
      <c r="Z30" s="142"/>
      <c r="AA30" s="60"/>
      <c r="AB30" s="61"/>
      <c r="AC30" s="198"/>
      <c r="AD30" s="22"/>
      <c r="AE30" s="141"/>
      <c r="AF30" s="142"/>
      <c r="AG30" s="60"/>
      <c r="AH30" s="24"/>
      <c r="AI30" s="198"/>
      <c r="AJ30" s="25"/>
    </row>
    <row r="31" spans="2:36" ht="25.5" customHeight="1" thickBot="1" x14ac:dyDescent="0.35">
      <c r="C31" s="110">
        <f>SUM(C15:C30)</f>
        <v>1</v>
      </c>
      <c r="M31" s="143" t="s">
        <v>91</v>
      </c>
      <c r="N31" s="144"/>
      <c r="O31" s="145"/>
      <c r="P31" s="31">
        <f>+(P15*E15*C15)+(P18*E18*C18)+(P19*E19*C19)+(P20*E20*C19)+(P21*E21*C21)+(P24*E24*C21)+(P25*E25*C25)+(P29*E29*C29)+(P30*E30*C29)</f>
        <v>0</v>
      </c>
      <c r="Q31" s="32">
        <f>SUM(Q15:Q30)</f>
        <v>0</v>
      </c>
      <c r="R31" s="33">
        <f>(R15*E15*C15)+(R18*E18*C18)+(R19*E19*C19)+(R20*E20*C19)+(R21*E21*C21)+(R24*E24*C21)+(R25*E25*C25)+(R29*E29*C29)+(R30*E30*C29)</f>
        <v>0</v>
      </c>
      <c r="S31" s="143" t="s">
        <v>91</v>
      </c>
      <c r="T31" s="144"/>
      <c r="U31" s="145"/>
      <c r="V31" s="31">
        <f>+(V15*E15*C15)+(V18*E18*C18)+(V19*E19*C19)+(V20*E20*C19)+(V21*E21*C21)+(V24*E24*C21)+(V25*E25*C25)+(V29*E29*C29)+(V30*E30*C29)</f>
        <v>0</v>
      </c>
      <c r="W31" s="32">
        <f>SUM(W15:W30)</f>
        <v>0</v>
      </c>
      <c r="X31" s="33">
        <f>(X15*E15*C15)+(X18*E18*C18)+(X19*E19*C19)+(X20*E20*C19)+(X21*E21*C21)+(X24*E24*C21)+(X25*E25*C25)+(X29*E29*C29)+(X30*E30*C29)</f>
        <v>0</v>
      </c>
      <c r="Y31" s="143" t="s">
        <v>91</v>
      </c>
      <c r="Z31" s="144"/>
      <c r="AA31" s="145"/>
      <c r="AB31" s="31">
        <f>+(AB15*E15*C15)+(AB18*E18*C18)+(AB19*E19*C19)+(AB20*E20*C19)+(AB21*E21*C21)+(AB24*E24*C21)+(AB25*E25*C25)+(AB29*E29*C29)+(AB30*E30*C29)</f>
        <v>0</v>
      </c>
      <c r="AC31" s="32">
        <f>SUM(AC15:AC30)</f>
        <v>0</v>
      </c>
      <c r="AD31" s="33">
        <f>(AD15*E15*C15)+(AD18*E18*C18)+(AD19*E19*C19)+(AD20*E20*C19)+(AD21*E21*C21)+(AD24*E24*C21)+(AD25*E25*C25)+(AD29*E29*C29)+(AD30*E30*C29)</f>
        <v>0</v>
      </c>
      <c r="AE31" s="143" t="s">
        <v>91</v>
      </c>
      <c r="AF31" s="144"/>
      <c r="AG31" s="145"/>
      <c r="AH31" s="31" t="e">
        <f>+(AH15*K15*I15)+(AH18*K18*I18)+(AH19*K19*I19)+(AH20*K20*I19)+(AH21*K21*I21)+(AH24*K24*I21)+(AH25*K25*I25)+(AH29*K29*I29)+(AH30*K30*I29)</f>
        <v>#VALUE!</v>
      </c>
      <c r="AI31" s="32">
        <f>SUM(AI15:AI30)</f>
        <v>0</v>
      </c>
      <c r="AJ31" s="111" t="e">
        <f>(AJ15*K15*I15)+(AJ18*K18*I18)+(AJ19*K19*I19)+(AJ20*K20*I19)+(AJ21*K21*I21)+(AJ24*K24*I21)+(AJ25*K25*I25)+(AJ29*K29*I29)+(AJ30*K30*I29)</f>
        <v>#VALUE!</v>
      </c>
    </row>
  </sheetData>
  <protectedRanges>
    <protectedRange sqref="K14:L14 E14:H14" name="Simulado"/>
    <protectedRange sqref="C15:C17 I19:J19 H15:J18 G19 K18:K20 K15:L17 L18 E15:G17" name="Simulado_1"/>
  </protectedRanges>
  <mergeCells count="64">
    <mergeCell ref="F12:L12"/>
    <mergeCell ref="F13:L13"/>
    <mergeCell ref="B13:E13"/>
    <mergeCell ref="B21:B24"/>
    <mergeCell ref="D21:D24"/>
    <mergeCell ref="C21:C24"/>
    <mergeCell ref="AI29:AI30"/>
    <mergeCell ref="AC29:AC30"/>
    <mergeCell ref="W29:W30"/>
    <mergeCell ref="AI19:AI20"/>
    <mergeCell ref="AI21:AI24"/>
    <mergeCell ref="AC21:AC24"/>
    <mergeCell ref="AC19:AC20"/>
    <mergeCell ref="W21:W24"/>
    <mergeCell ref="W19:W20"/>
    <mergeCell ref="I29:I30"/>
    <mergeCell ref="D29:D30"/>
    <mergeCell ref="E29:E30"/>
    <mergeCell ref="G29:G30"/>
    <mergeCell ref="F29:F30"/>
    <mergeCell ref="H29:H30"/>
    <mergeCell ref="B29:B30"/>
    <mergeCell ref="C29:C30"/>
    <mergeCell ref="D25:D27"/>
    <mergeCell ref="C25:C27"/>
    <mergeCell ref="B25:B27"/>
    <mergeCell ref="J29:J30"/>
    <mergeCell ref="K29:K30"/>
    <mergeCell ref="L29:L30"/>
    <mergeCell ref="M29:M30"/>
    <mergeCell ref="N29:N30"/>
    <mergeCell ref="B19:B20"/>
    <mergeCell ref="D19:D20"/>
    <mergeCell ref="C19:C20"/>
    <mergeCell ref="B15:B18"/>
    <mergeCell ref="C15:C18"/>
    <mergeCell ref="D15:D18"/>
    <mergeCell ref="B12:E12"/>
    <mergeCell ref="AH2:AI2"/>
    <mergeCell ref="AH3:AI3"/>
    <mergeCell ref="AH4:AI4"/>
    <mergeCell ref="E2:AG4"/>
    <mergeCell ref="B7:L7"/>
    <mergeCell ref="B6:AJ6"/>
    <mergeCell ref="B2:D4"/>
    <mergeCell ref="B8:E8"/>
    <mergeCell ref="B9:E9"/>
    <mergeCell ref="B10:E10"/>
    <mergeCell ref="B11:E11"/>
    <mergeCell ref="F8:L8"/>
    <mergeCell ref="F9:L9"/>
    <mergeCell ref="F10:L10"/>
    <mergeCell ref="F11:L11"/>
    <mergeCell ref="M31:O31"/>
    <mergeCell ref="S31:U31"/>
    <mergeCell ref="Y31:AA31"/>
    <mergeCell ref="AE31:AG31"/>
    <mergeCell ref="AE13:AH13"/>
    <mergeCell ref="Y13:AB13"/>
    <mergeCell ref="S13:V13"/>
    <mergeCell ref="Q21:Q24"/>
    <mergeCell ref="Q19:Q20"/>
    <mergeCell ref="Q29:Q30"/>
    <mergeCell ref="M13:P13"/>
  </mergeCells>
  <dataValidations count="23">
    <dataValidation allowBlank="1" showInputMessage="1" showErrorMessage="1" promptTitle="Polìtica de Gestión " prompt="Incluir el nombre de la política MIPG: Ej: Planeación Institucional" sqref="B8:E8" xr:uid="{F8E3DEB2-C078-4847-B297-F1DA01EE514A}"/>
    <dataValidation allowBlank="1" showInputMessage="1" showErrorMessage="1" promptTitle="Objetivo de la política " prompt="Incluir el propósito relacionado en el Manual de MIPG " sqref="B9:E9" xr:uid="{15C8AB36-8A02-44B1-BCA0-A2AB72F7309A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11:E11" xr:uid="{B98FFCE3-8E3B-4C8B-BC56-68E55D6A1A1D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B12:E12" xr:uid="{C3C82A4D-3519-4647-9A30-219BC1CFBBC8}"/>
    <dataValidation allowBlank="1" showInputMessage="1" showErrorMessage="1" promptTitle="Dimensión No." prompt="Incluir en texto la dimensión en la cual se encuentra la política MIPG. Ejm: La polìtica institucional corresponde a la dimensión  Direccionamiento Estratégico. _x000a_ _x000a_" sqref="B13" xr:uid="{EDE62C78-AAEA-4D92-ACA7-2F5823F515CD}"/>
    <dataValidation allowBlank="1" showInputMessage="1" showErrorMessage="1" promptTitle="Ítem" prompt="En este campo se relaciona el número consecutivo de acciones formuladas _x000a_" sqref="B14" xr:uid="{DED1C2C3-935D-417A-9CA9-81F71F407DFD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14" xr:uid="{B22FF1E5-666B-420D-ACA2-88D65C7E9FF2}"/>
    <dataValidation allowBlank="1" showInputMessage="1" showErrorMessage="1" promptTitle="Meta" prompt="Registre la meta de la actividad. Si se encuentra relacionada en otro instrumento de planeación debe ser la misma meta._x000a_" sqref="G14" xr:uid="{E98A0854-540E-4CE2-913C-C32E24B1E738}"/>
    <dataValidation allowBlank="1" showInputMessage="1" showErrorMessage="1" promptTitle="Acción" prompt="Se debe relacionar la acción principal a desarrollar de acuerdo con lo identificado con los diferentes insumos y se debe redactar iniciando en verbo infinitivo. " sqref="D14" xr:uid="{070A08C3-C821-4470-9567-A3635BB70EB9}"/>
    <dataValidation allowBlank="1" showInputMessage="1" showErrorMessage="1" promptTitle="Peso de la Acción " prompt="Debe asignarse un porcentaje a cada acción, el peso de las acciones debe sumar un 100%,  por lo cual se requiere de atención detalle en el peso dado a cada una de ellas " sqref="C14" xr:uid="{0FC78699-1ABA-4522-9C1F-7C7D529B9947}"/>
    <dataValidation allowBlank="1" showInputMessage="1" showErrorMessage="1" promptTitle="Peso por actividad" prompt="Debe asignarse un porcentaje a cada actividad, el peso de las actividades debe sumar un 100%." sqref="E14" xr:uid="{CC71C0A7-8244-4483-9AD0-A8924949A0A2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14" xr:uid="{23CA61EF-F1BD-463A-A0B4-B0B17A5A0203}"/>
    <dataValidation allowBlank="1" showInputMessage="1" showErrorMessage="1" promptTitle="Fecha de inicio " prompt="Diligenciar la fecha en la cual se planea iniciar la actividad; para la planeación tener en cuenta festivos, semanas de receso, semana santa." sqref="I14" xr:uid="{7AA47210-C7DF-40C5-8CFF-CA3E9D765FD3}"/>
    <dataValidation allowBlank="1" showInputMessage="1" showErrorMessage="1" promptTitle="Fecha de finalización" prompt="Diligenciar la fecha en la cual se planea culminarla actividad; para la planeación tener en cuenta festivos, semanas de receso, semana santa." sqref="J14" xr:uid="{2734B751-483D-4D28-8429-7C458FFA8B26}"/>
    <dataValidation allowBlank="1" showInputMessage="1" showErrorMessage="1" promptTitle="Dependencia líder " prompt="Relacionar la dependencia responsable de gestionar que la acción y las actividades se implementen. " sqref="K14" xr:uid="{909C9293-7EBD-4D7C-A4E3-25438775626A}"/>
    <dataValidation allowBlank="1" showInputMessage="1" showErrorMessage="1" promptTitle="Dependencia Apoyo" prompt="Relacionar el nombre de la(s) dependencia(s) que apoya(n) la implementación de las acciones y actividades. " sqref="L14" xr:uid="{5FC29A33-D860-48E0-B816-A41AEE04A304}"/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M14 S14 Y14 AE14" xr:uid="{A937148D-CD1A-47CA-B4C7-900D8C4630C2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N14 T14 Z14 AF14" xr:uid="{0680F3C6-2CE4-41AC-8456-E54BDBD6365C}"/>
    <dataValidation allowBlank="1" showInputMessage="1" showErrorMessage="1" promptTitle="Valdiación OAP" prompt="Se insluye una breve descripción del avance realizado por OAP a las evidencias, análisis cualitativo, análisis cuantitativo. " sqref="O14 AA14 U14 AG14" xr:uid="{843A53E4-0581-4E15-8944-B24B7D72EA57}"/>
    <dataValidation allowBlank="1" showInputMessage="1" showErrorMessage="1" promptTitle="Avance real acumulado acción" prompt="Reportar el avance real cuantitativo y acumulado de la acción " sqref="P14 V14 AB14 AH14" xr:uid="{B3EE6B65-38FD-42AA-B58E-B8DB80596AF5}"/>
    <dataValidation allowBlank="1" showInputMessage="1" showErrorMessage="1" promptTitle="Avance real actividad" prompt="Reportar el avance real cuantitativo y acumulado de la actividad" sqref="Q14 W14 AC14 AI14" xr:uid="{B8858EAE-5ACA-4731-ACCC-F03012AFE62E}"/>
    <dataValidation allowBlank="1" showInputMessage="1" showErrorMessage="1" prompt="Sumatoria de las acciones, las cuales deben dar como resultado el 100%. " sqref="C31" xr:uid="{FF284716-E05C-4697-ADED-71A98726D6DB}"/>
    <dataValidation allowBlank="1" showInputMessage="1" showErrorMessage="1" promptTitle="Avance esperado actividad" prompt="Se visualiza el avance esperado cuantitativo " sqref="AD14 AJ14 X14 R14" xr:uid="{6E4C2D4E-81DA-4171-A3CF-4334DBDF3C2C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8" ma:contentTypeDescription="Crear nuevo documento." ma:contentTypeScope="" ma:versionID="78372de8f39f9ffdc5f730120208558c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be140dc0d77d06af577b475e02a7dc33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Props1.xml><?xml version="1.0" encoding="utf-8"?>
<ds:datastoreItem xmlns:ds="http://schemas.openxmlformats.org/officeDocument/2006/customXml" ds:itemID="{66628FCD-4C8A-4ED8-A1CC-EE42743C33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60901-ACDE-46DE-98BE-86C5B57C1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872BF2-4B7F-4E3F-884C-80FA74301E5F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Al Ciudadano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Yeison Manuel Cotes Gil</dc:creator>
  <cp:keywords/>
  <dc:description/>
  <cp:lastModifiedBy>Guillermo Arturo Pinilla Farias</cp:lastModifiedBy>
  <cp:revision/>
  <dcterms:created xsi:type="dcterms:W3CDTF">2023-11-07T16:51:02Z</dcterms:created>
  <dcterms:modified xsi:type="dcterms:W3CDTF">2025-12-16T05:01:00Z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